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6"/>
  <workbookPr defaultThemeVersion="166925"/>
  <mc:AlternateContent xmlns:mc="http://schemas.openxmlformats.org/markup-compatibility/2006">
    <mc:Choice Requires="x15">
      <x15ac:absPath xmlns:x15ac="http://schemas.microsoft.com/office/spreadsheetml/2010/11/ac" url="/Users/ads-zp/Library/Mobile Documents/com~apple~CloudDocs/Oświata GDA 2023:24/Żywność 2025:26/SP38/SWZ/"/>
    </mc:Choice>
  </mc:AlternateContent>
  <xr:revisionPtr revIDLastSave="0" documentId="13_ncr:1_{0A75D63D-1867-D141-9EA9-1065B0FAA9DA}" xr6:coauthVersionLast="47" xr6:coauthVersionMax="47" xr10:uidLastSave="{00000000-0000-0000-0000-000000000000}"/>
  <bookViews>
    <workbookView xWindow="0" yWindow="660" windowWidth="29400" windowHeight="18460" xr2:uid="{00000000-000D-0000-FFFF-FFFF00000000}"/>
  </bookViews>
  <sheets>
    <sheet name="Część 1 pieczywo" sheetId="6" r:id="rId1"/>
    <sheet name="Część 2 mięso i wędliny" sheetId="11" r:id="rId2"/>
    <sheet name="Część 3 produkty mleczarskie" sheetId="5" r:id="rId3"/>
    <sheet name="Część 4 warzywa i owoce" sheetId="15" r:id="rId4"/>
    <sheet name="Część 5 ryby" sheetId="10" r:id="rId5"/>
    <sheet name="Część 6 mrożonki" sheetId="3" r:id="rId6"/>
    <sheet name="Część 7 wyroby garmażeryjne" sheetId="8" r:id="rId7"/>
    <sheet name="Część 8 art. ogólnospożywcze" sheetId="7" r:id="rId8"/>
  </sheets>
  <definedNames>
    <definedName name="_xlnm.Print_Titles" localSheetId="0">'Część 1 pieczywo'!$4:$5</definedName>
    <definedName name="_xlnm.Print_Titles" localSheetId="1">'Część 2 mięso i wędliny'!$4:$5</definedName>
    <definedName name="_xlnm.Print_Titles" localSheetId="2">'Część 3 produkty mleczarskie'!$4:$5</definedName>
    <definedName name="_xlnm.Print_Titles" localSheetId="3">'Część 4 warzywa i owoce'!$4:$5</definedName>
    <definedName name="_xlnm.Print_Titles" localSheetId="4">'Część 5 ryby'!$4:$5</definedName>
    <definedName name="_xlnm.Print_Titles" localSheetId="5">'Część 6 mrożonki'!$4:$5</definedName>
    <definedName name="_xlnm.Print_Titles" localSheetId="6">'Część 7 wyroby garmażeryjne'!$4:$4</definedName>
    <definedName name="_xlnm.Print_Titles" localSheetId="7">'Część 8 art. ogólnospożywcze'!$4:$5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5" i="7" l="1"/>
  <c r="J115" i="7" s="1"/>
  <c r="H115" i="7"/>
  <c r="I114" i="7"/>
  <c r="J114" i="7" s="1"/>
  <c r="H114" i="7"/>
  <c r="I113" i="7"/>
  <c r="J113" i="7" s="1"/>
  <c r="H113" i="7"/>
  <c r="I112" i="7"/>
  <c r="J112" i="7" s="1"/>
  <c r="H112" i="7"/>
  <c r="I111" i="7"/>
  <c r="J111" i="7" s="1"/>
  <c r="H111" i="7"/>
  <c r="I110" i="7"/>
  <c r="J110" i="7" s="1"/>
  <c r="H110" i="7"/>
  <c r="J109" i="7"/>
  <c r="I109" i="7"/>
  <c r="H109" i="7"/>
  <c r="I108" i="7"/>
  <c r="J108" i="7" s="1"/>
  <c r="H108" i="7"/>
  <c r="J107" i="7"/>
  <c r="I107" i="7"/>
  <c r="H107" i="7"/>
  <c r="I106" i="7"/>
  <c r="J106" i="7" s="1"/>
  <c r="H106" i="7"/>
  <c r="I105" i="7"/>
  <c r="J105" i="7" s="1"/>
  <c r="H105" i="7"/>
  <c r="I104" i="7"/>
  <c r="J104" i="7" s="1"/>
  <c r="H104" i="7"/>
  <c r="J103" i="7"/>
  <c r="I103" i="7"/>
  <c r="H103" i="7"/>
  <c r="I102" i="7"/>
  <c r="J102" i="7" s="1"/>
  <c r="H102" i="7"/>
  <c r="J101" i="7"/>
  <c r="I101" i="7"/>
  <c r="H101" i="7"/>
  <c r="I100" i="7"/>
  <c r="J100" i="7" s="1"/>
  <c r="H100" i="7"/>
  <c r="J99" i="7"/>
  <c r="I99" i="7"/>
  <c r="H99" i="7"/>
  <c r="I98" i="7"/>
  <c r="J98" i="7" s="1"/>
  <c r="H98" i="7"/>
  <c r="I97" i="7"/>
  <c r="J97" i="7" s="1"/>
  <c r="H97" i="7"/>
  <c r="I96" i="7"/>
  <c r="J96" i="7" s="1"/>
  <c r="H96" i="7"/>
  <c r="J95" i="7"/>
  <c r="I95" i="7"/>
  <c r="H95" i="7"/>
  <c r="I94" i="7"/>
  <c r="J94" i="7" s="1"/>
  <c r="H94" i="7"/>
  <c r="J93" i="7"/>
  <c r="I93" i="7"/>
  <c r="H93" i="7"/>
  <c r="I92" i="7"/>
  <c r="J92" i="7" s="1"/>
  <c r="H92" i="7"/>
  <c r="J91" i="7"/>
  <c r="I91" i="7"/>
  <c r="H91" i="7"/>
  <c r="I90" i="7"/>
  <c r="J90" i="7" s="1"/>
  <c r="H90" i="7"/>
  <c r="I89" i="7"/>
  <c r="J89" i="7" s="1"/>
  <c r="H89" i="7"/>
  <c r="I88" i="7"/>
  <c r="J88" i="7" s="1"/>
  <c r="H88" i="7"/>
  <c r="J87" i="7"/>
  <c r="I87" i="7"/>
  <c r="H87" i="7"/>
  <c r="I86" i="7"/>
  <c r="J86" i="7" s="1"/>
  <c r="H86" i="7"/>
  <c r="J85" i="7"/>
  <c r="I85" i="7"/>
  <c r="H85" i="7"/>
  <c r="I84" i="7"/>
  <c r="J84" i="7" s="1"/>
  <c r="H84" i="7"/>
  <c r="J83" i="7"/>
  <c r="I83" i="7"/>
  <c r="H83" i="7"/>
  <c r="I82" i="7"/>
  <c r="J82" i="7" s="1"/>
  <c r="H82" i="7"/>
  <c r="I81" i="7"/>
  <c r="J81" i="7" s="1"/>
  <c r="H81" i="7"/>
  <c r="I80" i="7"/>
  <c r="J80" i="7" s="1"/>
  <c r="H80" i="7"/>
  <c r="J79" i="7"/>
  <c r="I79" i="7"/>
  <c r="H79" i="7"/>
  <c r="I78" i="7"/>
  <c r="J78" i="7" s="1"/>
  <c r="H78" i="7"/>
  <c r="J77" i="7"/>
  <c r="I77" i="7"/>
  <c r="H77" i="7"/>
  <c r="I76" i="7"/>
  <c r="J76" i="7" s="1"/>
  <c r="H76" i="7"/>
  <c r="J75" i="7"/>
  <c r="I75" i="7"/>
  <c r="H75" i="7"/>
  <c r="I74" i="7"/>
  <c r="J74" i="7" s="1"/>
  <c r="H74" i="7"/>
  <c r="I73" i="7"/>
  <c r="J73" i="7" s="1"/>
  <c r="H73" i="7"/>
  <c r="I72" i="7"/>
  <c r="J72" i="7" s="1"/>
  <c r="H72" i="7"/>
  <c r="J71" i="7"/>
  <c r="I71" i="7"/>
  <c r="H71" i="7"/>
  <c r="I70" i="7"/>
  <c r="J70" i="7" s="1"/>
  <c r="H70" i="7"/>
  <c r="J69" i="7"/>
  <c r="I69" i="7"/>
  <c r="H69" i="7"/>
  <c r="I68" i="7"/>
  <c r="J68" i="7" s="1"/>
  <c r="H68" i="7"/>
  <c r="J67" i="7"/>
  <c r="I67" i="7"/>
  <c r="H67" i="7"/>
  <c r="I66" i="7"/>
  <c r="J66" i="7" s="1"/>
  <c r="H66" i="7"/>
  <c r="I65" i="7"/>
  <c r="J65" i="7" s="1"/>
  <c r="H65" i="7"/>
  <c r="I64" i="7"/>
  <c r="J64" i="7" s="1"/>
  <c r="H64" i="7"/>
  <c r="J63" i="7"/>
  <c r="I63" i="7"/>
  <c r="H63" i="7"/>
  <c r="I62" i="7"/>
  <c r="J62" i="7" s="1"/>
  <c r="H62" i="7"/>
  <c r="J61" i="7"/>
  <c r="I61" i="7"/>
  <c r="H61" i="7"/>
  <c r="I60" i="7"/>
  <c r="J60" i="7" s="1"/>
  <c r="H60" i="7"/>
  <c r="J59" i="7"/>
  <c r="I59" i="7"/>
  <c r="H59" i="7"/>
  <c r="I58" i="7"/>
  <c r="J58" i="7" s="1"/>
  <c r="H58" i="7"/>
  <c r="I57" i="7"/>
  <c r="J57" i="7" s="1"/>
  <c r="H57" i="7"/>
  <c r="I56" i="7"/>
  <c r="J56" i="7" s="1"/>
  <c r="H56" i="7"/>
  <c r="J55" i="7"/>
  <c r="I55" i="7"/>
  <c r="H55" i="7"/>
  <c r="I54" i="7"/>
  <c r="J54" i="7" s="1"/>
  <c r="H54" i="7"/>
  <c r="J53" i="7"/>
  <c r="I53" i="7"/>
  <c r="H53" i="7"/>
  <c r="I52" i="7"/>
  <c r="J52" i="7" s="1"/>
  <c r="H52" i="7"/>
  <c r="J51" i="7"/>
  <c r="I51" i="7"/>
  <c r="H51" i="7"/>
  <c r="I50" i="7"/>
  <c r="J50" i="7" s="1"/>
  <c r="H50" i="7"/>
  <c r="I49" i="7"/>
  <c r="J49" i="7" s="1"/>
  <c r="H49" i="7"/>
  <c r="I48" i="7"/>
  <c r="J48" i="7" s="1"/>
  <c r="H48" i="7"/>
  <c r="J47" i="7"/>
  <c r="I47" i="7"/>
  <c r="H47" i="7"/>
  <c r="I46" i="7"/>
  <c r="J46" i="7" s="1"/>
  <c r="H46" i="7"/>
  <c r="J45" i="7"/>
  <c r="I45" i="7"/>
  <c r="H45" i="7"/>
  <c r="I44" i="7"/>
  <c r="J44" i="7" s="1"/>
  <c r="H44" i="7"/>
  <c r="J43" i="7"/>
  <c r="I43" i="7"/>
  <c r="H43" i="7"/>
  <c r="I42" i="7"/>
  <c r="J42" i="7" s="1"/>
  <c r="H42" i="7"/>
  <c r="I41" i="7"/>
  <c r="J41" i="7" s="1"/>
  <c r="H41" i="7"/>
  <c r="I40" i="7"/>
  <c r="J40" i="7" s="1"/>
  <c r="H40" i="7"/>
  <c r="J39" i="7"/>
  <c r="I39" i="7"/>
  <c r="H39" i="7"/>
  <c r="I38" i="7"/>
  <c r="J38" i="7" s="1"/>
  <c r="H38" i="7"/>
  <c r="J37" i="7"/>
  <c r="I37" i="7"/>
  <c r="H37" i="7"/>
  <c r="I36" i="7"/>
  <c r="J36" i="7" s="1"/>
  <c r="H36" i="7"/>
  <c r="J35" i="7"/>
  <c r="I35" i="7"/>
  <c r="H35" i="7"/>
  <c r="I34" i="7"/>
  <c r="J34" i="7" s="1"/>
  <c r="H34" i="7"/>
  <c r="I33" i="7"/>
  <c r="J33" i="7" s="1"/>
  <c r="H33" i="7"/>
  <c r="I32" i="7"/>
  <c r="J32" i="7" s="1"/>
  <c r="H32" i="7"/>
  <c r="J31" i="7"/>
  <c r="I31" i="7"/>
  <c r="H31" i="7"/>
  <c r="I30" i="7"/>
  <c r="J30" i="7" s="1"/>
  <c r="H30" i="7"/>
  <c r="J29" i="7"/>
  <c r="I29" i="7"/>
  <c r="H29" i="7"/>
  <c r="I28" i="7"/>
  <c r="J28" i="7" s="1"/>
  <c r="H28" i="7"/>
  <c r="J27" i="7"/>
  <c r="I27" i="7"/>
  <c r="H27" i="7"/>
  <c r="I26" i="7"/>
  <c r="J26" i="7" s="1"/>
  <c r="H26" i="7"/>
  <c r="I25" i="7"/>
  <c r="J25" i="7" s="1"/>
  <c r="H25" i="7"/>
  <c r="I24" i="7"/>
  <c r="J24" i="7" s="1"/>
  <c r="H24" i="7"/>
  <c r="J23" i="7"/>
  <c r="I23" i="7"/>
  <c r="H23" i="7"/>
  <c r="I22" i="7"/>
  <c r="J22" i="7" s="1"/>
  <c r="H22" i="7"/>
  <c r="J21" i="7"/>
  <c r="I21" i="7"/>
  <c r="H21" i="7"/>
  <c r="I20" i="7"/>
  <c r="J20" i="7" s="1"/>
  <c r="H20" i="7"/>
  <c r="J19" i="7"/>
  <c r="I19" i="7"/>
  <c r="H19" i="7"/>
  <c r="I18" i="7"/>
  <c r="J18" i="7" s="1"/>
  <c r="H18" i="7"/>
  <c r="I17" i="7"/>
  <c r="J17" i="7" s="1"/>
  <c r="H17" i="7"/>
  <c r="I16" i="7"/>
  <c r="J16" i="7" s="1"/>
  <c r="H16" i="7"/>
  <c r="J15" i="7"/>
  <c r="I15" i="7"/>
  <c r="H15" i="7"/>
  <c r="I14" i="7"/>
  <c r="J14" i="7" s="1"/>
  <c r="H14" i="7"/>
  <c r="J13" i="7"/>
  <c r="I13" i="7"/>
  <c r="H13" i="7"/>
  <c r="I12" i="7"/>
  <c r="J12" i="7" s="1"/>
  <c r="H12" i="7"/>
  <c r="J11" i="7"/>
  <c r="I11" i="7"/>
  <c r="H11" i="7"/>
  <c r="I10" i="7"/>
  <c r="J10" i="7" s="1"/>
  <c r="H10" i="7"/>
  <c r="I9" i="7"/>
  <c r="J9" i="7" s="1"/>
  <c r="H9" i="7"/>
  <c r="I8" i="7"/>
  <c r="J8" i="7" s="1"/>
  <c r="H8" i="7"/>
  <c r="J7" i="7"/>
  <c r="I7" i="7"/>
  <c r="H7" i="7"/>
  <c r="I49" i="15"/>
  <c r="J49" i="15" s="1"/>
  <c r="H49" i="15"/>
  <c r="I48" i="15"/>
  <c r="J48" i="15" s="1"/>
  <c r="H48" i="15"/>
  <c r="I47" i="15"/>
  <c r="J47" i="15" s="1"/>
  <c r="H47" i="15"/>
  <c r="A8" i="3"/>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7" i="3"/>
  <c r="A8" i="5"/>
  <c r="A9" i="5"/>
  <c r="A10" i="5" s="1"/>
  <c r="A11" i="5" s="1"/>
  <c r="A12" i="5" s="1"/>
  <c r="A13" i="5" s="1"/>
  <c r="A14" i="5" s="1"/>
  <c r="A15" i="5" s="1"/>
  <c r="A16" i="5" s="1"/>
  <c r="A17" i="5" s="1"/>
  <c r="A18" i="5" s="1"/>
  <c r="A19" i="5" s="1"/>
  <c r="A7" i="5"/>
  <c r="A8" i="11"/>
  <c r="A9" i="11"/>
  <c r="A10" i="11"/>
  <c r="A11" i="11" s="1"/>
  <c r="A12" i="11" s="1"/>
  <c r="A13" i="11" s="1"/>
  <c r="A14" i="11" s="1"/>
  <c r="A15" i="11" s="1"/>
  <c r="A16" i="11" s="1"/>
  <c r="A17" i="11" s="1"/>
  <c r="A18" i="11" s="1"/>
  <c r="A19" i="11" s="1"/>
  <c r="A20" i="11" s="1"/>
  <c r="A21" i="11" s="1"/>
  <c r="A22" i="11" s="1"/>
  <c r="A7" i="11"/>
  <c r="A8" i="6"/>
  <c r="A9" i="6" s="1"/>
  <c r="A10" i="6" s="1"/>
  <c r="A11" i="6" s="1"/>
  <c r="A12" i="6" s="1"/>
  <c r="A7" i="6"/>
  <c r="I6" i="7" l="1"/>
  <c r="J6" i="7" s="1"/>
  <c r="H6" i="7"/>
  <c r="I19" i="8"/>
  <c r="J19" i="8" s="1"/>
  <c r="H19" i="8"/>
  <c r="I18" i="8"/>
  <c r="J18" i="8" s="1"/>
  <c r="H18" i="8"/>
  <c r="I17" i="8"/>
  <c r="J17" i="8" s="1"/>
  <c r="H17" i="8"/>
  <c r="I16" i="8"/>
  <c r="J16" i="8" s="1"/>
  <c r="H16" i="8"/>
  <c r="I15" i="8"/>
  <c r="J15" i="8" s="1"/>
  <c r="H15" i="8"/>
  <c r="I14" i="8"/>
  <c r="J14" i="8" s="1"/>
  <c r="H14" i="8"/>
  <c r="I13" i="8"/>
  <c r="J13" i="8" s="1"/>
  <c r="H13" i="8"/>
  <c r="I12" i="8"/>
  <c r="J12" i="8" s="1"/>
  <c r="H12" i="8"/>
  <c r="I11" i="8"/>
  <c r="J11" i="8" s="1"/>
  <c r="H11" i="8"/>
  <c r="I10" i="8"/>
  <c r="J10" i="8" s="1"/>
  <c r="H10" i="8"/>
  <c r="I9" i="8"/>
  <c r="J9" i="8" s="1"/>
  <c r="H9" i="8"/>
  <c r="I8" i="8"/>
  <c r="J8" i="8" s="1"/>
  <c r="H8" i="8"/>
  <c r="I7" i="8"/>
  <c r="J7" i="8" s="1"/>
  <c r="H7" i="8"/>
  <c r="J6" i="8"/>
  <c r="I6" i="8"/>
  <c r="H6" i="8"/>
  <c r="I33" i="3"/>
  <c r="J33" i="3" s="1"/>
  <c r="H33" i="3"/>
  <c r="I32" i="3"/>
  <c r="J32" i="3" s="1"/>
  <c r="H32" i="3"/>
  <c r="I31" i="3"/>
  <c r="J31" i="3" s="1"/>
  <c r="H31" i="3"/>
  <c r="I30" i="3"/>
  <c r="J30" i="3" s="1"/>
  <c r="H30" i="3"/>
  <c r="I29" i="3"/>
  <c r="J29" i="3" s="1"/>
  <c r="H29" i="3"/>
  <c r="I28" i="3"/>
  <c r="J28" i="3" s="1"/>
  <c r="H28" i="3"/>
  <c r="I27" i="3"/>
  <c r="J27" i="3" s="1"/>
  <c r="H27" i="3"/>
  <c r="I26" i="3"/>
  <c r="J26" i="3" s="1"/>
  <c r="H26" i="3"/>
  <c r="I25" i="3"/>
  <c r="J25" i="3" s="1"/>
  <c r="H25" i="3"/>
  <c r="I24" i="3"/>
  <c r="J24" i="3" s="1"/>
  <c r="H24" i="3"/>
  <c r="I23" i="3"/>
  <c r="J23" i="3" s="1"/>
  <c r="H23" i="3"/>
  <c r="I22" i="3"/>
  <c r="J22" i="3" s="1"/>
  <c r="H22" i="3"/>
  <c r="I21" i="3"/>
  <c r="J21" i="3" s="1"/>
  <c r="H21" i="3"/>
  <c r="I20" i="3"/>
  <c r="J20" i="3" s="1"/>
  <c r="H20" i="3"/>
  <c r="I19" i="3"/>
  <c r="J19" i="3" s="1"/>
  <c r="H19" i="3"/>
  <c r="I18" i="3"/>
  <c r="J18" i="3" s="1"/>
  <c r="H18" i="3"/>
  <c r="I17" i="3"/>
  <c r="J17" i="3" s="1"/>
  <c r="H17" i="3"/>
  <c r="I16" i="3"/>
  <c r="J16" i="3" s="1"/>
  <c r="H16" i="3"/>
  <c r="I15" i="3"/>
  <c r="J15" i="3" s="1"/>
  <c r="H15" i="3"/>
  <c r="I14" i="3"/>
  <c r="J14" i="3" s="1"/>
  <c r="H14" i="3"/>
  <c r="I13" i="3"/>
  <c r="J13" i="3" s="1"/>
  <c r="H13" i="3"/>
  <c r="I12" i="3"/>
  <c r="J12" i="3" s="1"/>
  <c r="H12" i="3"/>
  <c r="I11" i="3"/>
  <c r="J11" i="3" s="1"/>
  <c r="H11" i="3"/>
  <c r="I10" i="3"/>
  <c r="J10" i="3" s="1"/>
  <c r="H10" i="3"/>
  <c r="I9" i="3"/>
  <c r="J9" i="3" s="1"/>
  <c r="H9" i="3"/>
  <c r="I8" i="3"/>
  <c r="J8" i="3" s="1"/>
  <c r="H8" i="3"/>
  <c r="I7" i="3"/>
  <c r="J7" i="3" s="1"/>
  <c r="H7" i="3"/>
  <c r="I6" i="3"/>
  <c r="J6" i="3" s="1"/>
  <c r="H6" i="3"/>
  <c r="I9" i="10"/>
  <c r="J9" i="10" s="1"/>
  <c r="H9" i="10"/>
  <c r="I8" i="10"/>
  <c r="J8" i="10" s="1"/>
  <c r="H8" i="10"/>
  <c r="I7" i="10"/>
  <c r="J7" i="10" s="1"/>
  <c r="H7" i="10"/>
  <c r="I6" i="10"/>
  <c r="J6" i="10" s="1"/>
  <c r="H6" i="10"/>
  <c r="I60" i="15"/>
  <c r="J60" i="15" s="1"/>
  <c r="H60" i="15"/>
  <c r="I59" i="15"/>
  <c r="J59" i="15" s="1"/>
  <c r="H59" i="15"/>
  <c r="I58" i="15"/>
  <c r="J58" i="15" s="1"/>
  <c r="H58" i="15"/>
  <c r="I57" i="15"/>
  <c r="J57" i="15" s="1"/>
  <c r="H57" i="15"/>
  <c r="I56" i="15"/>
  <c r="J56" i="15" s="1"/>
  <c r="H56" i="15"/>
  <c r="I55" i="15"/>
  <c r="J55" i="15" s="1"/>
  <c r="H55" i="15"/>
  <c r="I54" i="15"/>
  <c r="J54" i="15" s="1"/>
  <c r="H54" i="15"/>
  <c r="I53" i="15"/>
  <c r="J53" i="15" s="1"/>
  <c r="H53" i="15"/>
  <c r="I52" i="15"/>
  <c r="J52" i="15" s="1"/>
  <c r="H52" i="15"/>
  <c r="I51" i="15"/>
  <c r="J51" i="15" s="1"/>
  <c r="H51" i="15"/>
  <c r="I50" i="15"/>
  <c r="J50" i="15" s="1"/>
  <c r="H50" i="15"/>
  <c r="I46" i="15"/>
  <c r="J46" i="15" s="1"/>
  <c r="H46" i="15"/>
  <c r="I45" i="15"/>
  <c r="J45" i="15" s="1"/>
  <c r="H45" i="15"/>
  <c r="I44" i="15"/>
  <c r="J44" i="15" s="1"/>
  <c r="H44" i="15"/>
  <c r="I43" i="15"/>
  <c r="J43" i="15" s="1"/>
  <c r="H43" i="15"/>
  <c r="I42" i="15"/>
  <c r="J42" i="15" s="1"/>
  <c r="H42" i="15"/>
  <c r="I41" i="15"/>
  <c r="J41" i="15" s="1"/>
  <c r="H41" i="15"/>
  <c r="I40" i="15"/>
  <c r="J40" i="15" s="1"/>
  <c r="H40" i="15"/>
  <c r="I39" i="15"/>
  <c r="J39" i="15" s="1"/>
  <c r="H39" i="15"/>
  <c r="I38" i="15"/>
  <c r="J38" i="15" s="1"/>
  <c r="H38" i="15"/>
  <c r="I37" i="15"/>
  <c r="J37" i="15" s="1"/>
  <c r="H37" i="15"/>
  <c r="I36" i="15"/>
  <c r="J36" i="15" s="1"/>
  <c r="H36" i="15"/>
  <c r="I35" i="15"/>
  <c r="J35" i="15" s="1"/>
  <c r="H35" i="15"/>
  <c r="I34" i="15"/>
  <c r="J34" i="15" s="1"/>
  <c r="H34" i="15"/>
  <c r="I33" i="15"/>
  <c r="J33" i="15" s="1"/>
  <c r="H33" i="15"/>
  <c r="I32" i="15"/>
  <c r="J32" i="15" s="1"/>
  <c r="H32" i="15"/>
  <c r="I31" i="15"/>
  <c r="J31" i="15" s="1"/>
  <c r="H31" i="15"/>
  <c r="I30" i="15"/>
  <c r="J30" i="15" s="1"/>
  <c r="H30" i="15"/>
  <c r="I29" i="15"/>
  <c r="J29" i="15" s="1"/>
  <c r="H29" i="15"/>
  <c r="I28" i="15"/>
  <c r="J28" i="15" s="1"/>
  <c r="H28" i="15"/>
  <c r="I27" i="15"/>
  <c r="J27" i="15" s="1"/>
  <c r="H27" i="15"/>
  <c r="I26" i="15"/>
  <c r="J26" i="15" s="1"/>
  <c r="H26" i="15"/>
  <c r="I25" i="15"/>
  <c r="J25" i="15" s="1"/>
  <c r="H25" i="15"/>
  <c r="I24" i="15"/>
  <c r="J24" i="15" s="1"/>
  <c r="H24" i="15"/>
  <c r="I23" i="15"/>
  <c r="J23" i="15" s="1"/>
  <c r="H23" i="15"/>
  <c r="I22" i="15"/>
  <c r="J22" i="15" s="1"/>
  <c r="H22" i="15"/>
  <c r="I21" i="15"/>
  <c r="J21" i="15" s="1"/>
  <c r="H21" i="15"/>
  <c r="I20" i="15"/>
  <c r="J20" i="15" s="1"/>
  <c r="H20" i="15"/>
  <c r="I19" i="15"/>
  <c r="J19" i="15" s="1"/>
  <c r="H19" i="15"/>
  <c r="I18" i="15"/>
  <c r="J18" i="15" s="1"/>
  <c r="H18" i="15"/>
  <c r="I17" i="15"/>
  <c r="J17" i="15" s="1"/>
  <c r="H17" i="15"/>
  <c r="I16" i="15"/>
  <c r="J16" i="15" s="1"/>
  <c r="H16" i="15"/>
  <c r="I15" i="15"/>
  <c r="J15" i="15" s="1"/>
  <c r="H15" i="15"/>
  <c r="I14" i="15"/>
  <c r="J14" i="15" s="1"/>
  <c r="H14" i="15"/>
  <c r="I13" i="15"/>
  <c r="J13" i="15" s="1"/>
  <c r="H13" i="15"/>
  <c r="I12" i="15"/>
  <c r="J12" i="15" s="1"/>
  <c r="H12" i="15"/>
  <c r="I11" i="15"/>
  <c r="J11" i="15" s="1"/>
  <c r="H11" i="15"/>
  <c r="I10" i="15"/>
  <c r="J10" i="15" s="1"/>
  <c r="H10" i="15"/>
  <c r="I9" i="15"/>
  <c r="J9" i="15" s="1"/>
  <c r="H9" i="15"/>
  <c r="I8" i="15"/>
  <c r="J8" i="15" s="1"/>
  <c r="H8" i="15"/>
  <c r="I7" i="15"/>
  <c r="J7" i="15" s="1"/>
  <c r="H7" i="15"/>
  <c r="I6" i="15"/>
  <c r="J6" i="15" s="1"/>
  <c r="H6" i="15"/>
  <c r="I19" i="5"/>
  <c r="J19" i="5" s="1"/>
  <c r="H19" i="5"/>
  <c r="I18" i="5"/>
  <c r="J18" i="5" s="1"/>
  <c r="H18" i="5"/>
  <c r="I17" i="5"/>
  <c r="J17" i="5" s="1"/>
  <c r="H17" i="5"/>
  <c r="I16" i="5"/>
  <c r="J16" i="5" s="1"/>
  <c r="H16" i="5"/>
  <c r="I15" i="5"/>
  <c r="J15" i="5" s="1"/>
  <c r="H15" i="5"/>
  <c r="I14" i="5"/>
  <c r="J14" i="5" s="1"/>
  <c r="H14" i="5"/>
  <c r="I13" i="5"/>
  <c r="J13" i="5" s="1"/>
  <c r="H13" i="5"/>
  <c r="I12" i="5"/>
  <c r="J12" i="5" s="1"/>
  <c r="H12" i="5"/>
  <c r="I11" i="5"/>
  <c r="J11" i="5" s="1"/>
  <c r="H11" i="5"/>
  <c r="I10" i="5"/>
  <c r="J10" i="5" s="1"/>
  <c r="H10" i="5"/>
  <c r="I9" i="5"/>
  <c r="J9" i="5" s="1"/>
  <c r="H9" i="5"/>
  <c r="I8" i="5"/>
  <c r="J8" i="5" s="1"/>
  <c r="H8" i="5"/>
  <c r="I7" i="5"/>
  <c r="J7" i="5" s="1"/>
  <c r="H7" i="5"/>
  <c r="I6" i="5"/>
  <c r="J6" i="5" s="1"/>
  <c r="H6" i="5"/>
  <c r="I22" i="11"/>
  <c r="J22" i="11" s="1"/>
  <c r="H22" i="11"/>
  <c r="I21" i="11"/>
  <c r="J21" i="11" s="1"/>
  <c r="H21" i="11"/>
  <c r="I20" i="11"/>
  <c r="J20" i="11" s="1"/>
  <c r="H20" i="11"/>
  <c r="I19" i="11"/>
  <c r="J19" i="11" s="1"/>
  <c r="H19" i="11"/>
  <c r="I18" i="11"/>
  <c r="J18" i="11" s="1"/>
  <c r="H18" i="11"/>
  <c r="I17" i="11"/>
  <c r="J17" i="11" s="1"/>
  <c r="H17" i="11"/>
  <c r="I16" i="11"/>
  <c r="J16" i="11" s="1"/>
  <c r="H16" i="11"/>
  <c r="I15" i="11"/>
  <c r="J15" i="11" s="1"/>
  <c r="H15" i="11"/>
  <c r="I14" i="11"/>
  <c r="J14" i="11" s="1"/>
  <c r="H14" i="11"/>
  <c r="I13" i="11"/>
  <c r="J13" i="11" s="1"/>
  <c r="H13" i="11"/>
  <c r="I12" i="11"/>
  <c r="J12" i="11" s="1"/>
  <c r="H12" i="11"/>
  <c r="I11" i="11"/>
  <c r="J11" i="11" s="1"/>
  <c r="H11" i="11"/>
  <c r="I10" i="11"/>
  <c r="J10" i="11" s="1"/>
  <c r="H10" i="11"/>
  <c r="I9" i="11"/>
  <c r="J9" i="11" s="1"/>
  <c r="H9" i="11"/>
  <c r="I8" i="11"/>
  <c r="J8" i="11" s="1"/>
  <c r="H8" i="11"/>
  <c r="I7" i="11"/>
  <c r="J7" i="11" s="1"/>
  <c r="H7" i="11"/>
  <c r="I6" i="11"/>
  <c r="J6" i="11" s="1"/>
  <c r="H6" i="11"/>
  <c r="I12" i="6"/>
  <c r="J12" i="6" s="1"/>
  <c r="H12" i="6"/>
  <c r="I11" i="6"/>
  <c r="J11" i="6" s="1"/>
  <c r="H11" i="6"/>
  <c r="I10" i="6"/>
  <c r="J10" i="6" s="1"/>
  <c r="H10" i="6"/>
  <c r="I9" i="6"/>
  <c r="J9" i="6" s="1"/>
  <c r="H9" i="6"/>
  <c r="I8" i="6"/>
  <c r="J8" i="6" s="1"/>
  <c r="H8" i="6"/>
  <c r="I7" i="6"/>
  <c r="J7" i="6" s="1"/>
  <c r="H7" i="6"/>
  <c r="I6" i="6"/>
  <c r="J6" i="6" s="1"/>
  <c r="H6" i="6"/>
  <c r="J116" i="7" l="1"/>
  <c r="J20" i="8"/>
  <c r="J34" i="3"/>
  <c r="J10" i="10"/>
  <c r="J61" i="15"/>
  <c r="J20" i="5"/>
  <c r="J23" i="11"/>
  <c r="J13" i="6"/>
</calcChain>
</file>

<file path=xl/sharedStrings.xml><?xml version="1.0" encoding="utf-8"?>
<sst xmlns="http://schemas.openxmlformats.org/spreadsheetml/2006/main" count="868" uniqueCount="307">
  <si>
    <t xml:space="preserve">Lp.   </t>
  </si>
  <si>
    <t>J.m.</t>
  </si>
  <si>
    <t>Ilość</t>
  </si>
  <si>
    <t xml:space="preserve">Nazwa Towaru </t>
  </si>
  <si>
    <t>Cena netto</t>
  </si>
  <si>
    <t xml:space="preserve">FORMULARZ CENOWY </t>
  </si>
  <si>
    <t xml:space="preserve">1. Wszystkie artykuły suche powinny być pakowane w czyste opakowania jednostkowe przeznaczone do kontaktu z żywnością chroniące zawartość przed uszkodzeniem. Kasze powinny być suche, bez obecności szkodników oraz uszkodzeń przez nich wyrządzonych, bez śladów pleśni czy wilgoci. Niedopuszczalne są produkty uszkodzone, połamane, a także zniszczone lub otwarte opakowania albo hermetycznie nieszczelne, bądź dostarczane w opakowaniach zastępczych/nieoryginalnych. </t>
  </si>
  <si>
    <t xml:space="preserve">2. Zapewnienie transportu samochodem przystosowanym do przewozu żywności wymagającej przechowywania w warunkach chłodniczych  0-4 ℃ lub nie wymagającej przechowywania w obniżonych temperaturach maks. Do 20 ℃. Dostawa żywności musi przebiegać zgodnie z procedurami systemu HACCP. </t>
  </si>
  <si>
    <t xml:space="preserve">Produkty garmażeryjne  powinny być pakowane w czyste opakowania jednostkowe przeznaczone do kontaktu z żywnością chroniące zawartość przed uszkodzeniem. Powinny być bez śladów pleśni. Niedopuszczalne są produkty uszkodzone, połamane, a także zniszczone lub otwarte opakowania albo hermetycznie nieszczelne. Obowiązkowe są karty charakterystyki produktów. </t>
  </si>
  <si>
    <t xml:space="preserve">7) Zapewnienie transportu samochodem przystosowanym do przewozu żywności wymagającej przechowywania w warunkach chłodniczych 0-4℃ lub nie wymagającej przechowywania w obniżonych temperaturach maks. Do 20℃. Dostawa żywności musi przebiegać zgodnie z procedurami systemu HACCP. </t>
  </si>
  <si>
    <t xml:space="preserve">Cechy dyskwalifikujące towar:
obce posmaki, zapachy,oślizgłość, nalot pleśni, barwa szarozielona, w przypadku wątroby występowanie pozostałości po rozlaniu woreczka żółciowego, skrzepów krwi, zazielenienie stosowanie środków konserwujących np. octanów, soli peklowej itp., objawy obniżenia jędrności i elastyczności,obecność bakterii salmonelli, gronkowców chorobotwórczych i z grupy coli, obecność szkodników oraz ich pozostałości, brak oznakowania opakowań, ich uszkodzenia mechaniczne, zabrudzenia, brak Handlowego Dokumentu Identyfikującego warunki termiczne transportu lub temperatura surowców nie odpowiadająca wymaganiom.  Zamawiający zastrzega, że wielkość przedmiotu zamówienia - ilości produktów w poszczególnych  pozycjach może ulec zmianie. </t>
  </si>
  <si>
    <t xml:space="preserve">Zapewnienie transportu samochodem przystosowanym do przewozu żywności wymagającej przechowywania w warunkach chłodniczych od 0-4 ℃. Dostawa żywności musi przebiegać zgodnie z procedurami systemu HACCP. </t>
  </si>
  <si>
    <t xml:space="preserve"> Wymagania dla wędlin:
• czystość - wędliny czyste, bez śladów zanieczyszczeń ciałami obcymi;
• konsystencja - jędrna, elastyczna;
• smak i zapach - swoisty, charakterystyczny dla wędlin z danego rodzaju, bez oznak zepsucia;
• świeże, wystudzone, powierzchnia sucha, osłonka ściśle przylegająca, równomiernie pomarszczona. Niedopuszczalne zacieki tłuszczu i galarety pod osłonką, jej pęknięcia i wyciek farszu, w osłonkach naturalnych.
Mięso do produkcji wędlin/wędliny nie nastrzykiwane solankami zawierającymi wielofosforany, azotany, produkty drobiowe nie zawierające MOM (mięso oddzielone mechanicznie). Wędliny wędzone naturalnie – bez składników chemicznych o aromacie przypominający w smaku, kolorze i zapachu dym drzewny.
Mięso do produkcji wędlin/wędliny bez zagęstników, substancji wzmacniających zapach i smak, konserwantów, soli, i innych dodatków, barwników.</t>
  </si>
  <si>
    <t>1. Wskazane produkty mleczne nie mogą zawierać więcej niż 10g cukrów 100g/ml produktu gotowego do spożycia bez dodatków substancji słodzących z definiowanych w rozporządzeniu (WE) nr 1333/2008 zawierające nie więcej niż 10g tłuszczu w 100g/ml produktu gotowego do spożycia. Obowiązkowe są karty charakterystyki produktów.</t>
  </si>
  <si>
    <t>Artykuły piekarnicze powinny być dostarczane suche, bez obecności szkodników oraz uszkodzeń przez nich wyrządzonych, bez śladów pleśni czy wilgoci, bez obcych zapachów. Niedopuszczalne są produkty uszkodzone mechanicznie, połamane, niewyrośnięte, zakalcowate wewnątrz lub o zbyt ciemnym kolorze skórki. Obowiązkowe są karty charakterystyki produktów.</t>
  </si>
  <si>
    <t xml:space="preserve">2. Zapewnienie transportu samochodem przystosowanym do przewozu produktów mrożonych oraz żywności wymagającej przechowywania w warunkach chłodniczych od 0-4 ℃. Temperatura transportu produktów mrożonych wymagana poniżej  -18 °C, wskazany nr rejestracyjny pojazdu oraz nazwisko kierowcy powyższe informacje muszą zostać wykazane wraz z dokumentem dostawy.  Dostawa produktów mrożonych musi przebiegać zgodnie z procedurami systemu HACCP. 	</t>
  </si>
  <si>
    <t xml:space="preserve">Zapewnienie transportu samochodem przystosowanym do przewozu produktów mrożonych oraz żywności wymagającej przechowywania w warunkach chłodniczych 0-4 ℃. Temperatura transportu produktów mrożonych wymagana poniżej  -18 °C, wskazany nr rejestracyjny pojazdu oraz nazwisko kierowcy powyższe informacje muszą zostać wykazane wraz z dokumentem dostawy.  Dostawa produktów mrożonych musi przebiegać zgodnie z procedurami systemu HACCP. </t>
  </si>
  <si>
    <t>Termin przydatności od  dostawy</t>
  </si>
  <si>
    <t>Wartość netto (kol. 5 x kol. 6)</t>
  </si>
  <si>
    <t>z dnia wypieku</t>
  </si>
  <si>
    <t>Razem  (kwotę brutto należy przenieść do formularza ofertowego)</t>
  </si>
  <si>
    <t>1. Mrożonki warzywne i owocowe oraz mrożone produkty rybne powinny być pakowane w czyste opakowania jednostkowe przeznaczone do kontaktu z żywnością chroniące zawartość przed uszkodzeniem. Mrożonki powinny być suche , bez obecności szkodników oraz uszkodzeń przez nich wyrządzonych, bez śladów pleśni. Niedopuszczalne są produkty uszkodzone, połamane, a także zniszczone lub otwarte opakowania albo hermetycznie nieszczelne. Obowiązkowe są karty charakterystyki produktów. Ryby mrożone opakowanie zewnętrzne szczelne oznakowanie w j. polskim, łatwe wydobywanie pojedynczych elementów z bloku, każda warstwa oddzielona folia przekładkową Do  każdej partii wysyłkowej proszę dostarczyć handlowy dokument identyfikacyjny.</t>
  </si>
  <si>
    <t xml:space="preserve">Ryby mrożone opakowanie zewnętrzne szczelne oznakowanie w j. polskim, łatwe wydobywanie pojedynczych elementów z bloku, każda warstwa oddzielona folia przekładkową. temp. Przy przyjęciu min - 18 stopni. Do  każdej partii wysyłkowej proszę dostarczyć handlowy dokument identyfikacyjny.                                                                     </t>
  </si>
  <si>
    <t>1) Wygląd: zdrowe (bez śladów gnicia i pleśni),wolne od szkodników i uszkodzeń przez nich wyrządzonych, nie zwiędnięte, czyste, nieuszkodzone, Bez jakichkolwiek oznak chorób i zmian; Warzywa i owoce muszą być bez uszkodzeń powstałych podczas wzrostu, zbioru, pakowania;
2) Barwa: Typowa dla odmiany;
3) Smak i zapach: niedopuszczalny obcy smak, posmak czy zapach;
4) Jednolitość: jednolite w opakowaniu pod względem pochodzenia, jakości, wielkości i możliwie w tym samym stopniu dojrzałości i rozwoju;
5) Opakowanie: towar winien być przewożony w opakowaniach do tego przeznaczonych wykonanych z materiałów przeznaczonych do kontaktu z żywnością, nie uszkodzone, nie zamoczone i czyste, bez śladów pleśni i obcych zapachów;
6) Wymagany dokument HDI; Ziemniaki – wymagany przy fakturze nr dystrybutora.</t>
  </si>
  <si>
    <t>SZT</t>
  </si>
  <si>
    <t>KG</t>
  </si>
  <si>
    <t>CZĘŚĆ 1- pieczywo, wyroby piekarskie</t>
  </si>
  <si>
    <t>CZĘŚĆ 2 - mięso i wędliny</t>
  </si>
  <si>
    <t>L</t>
  </si>
  <si>
    <t>CZĘŚĆ 3 - produkty mleczarskie</t>
  </si>
  <si>
    <t>PĘCZKI</t>
  </si>
  <si>
    <t>opk.</t>
  </si>
  <si>
    <t>Ryby powinny byś świeże, w opakowaniach do tego przeznaczonych wykonane z materiałów przeznaczonych do kontaktu z żywnością, nieuszkodzone, niezamoczone i czyste, bez śladów pleśni i obcych zapachów.  Niedopuszczalne są produkty uszkodzone,  połamane, a także zniszczone lub otwarte opakowania albo hermetycznie nieszczelne. Obowiązkowe są karty charakterystyki produktów</t>
  </si>
  <si>
    <t>CZĘŚĆ  6- mrożonki</t>
  </si>
  <si>
    <t>CZĘŚĆ 7 - wyroby garmażeryjne</t>
  </si>
  <si>
    <t xml:space="preserve"> l</t>
  </si>
  <si>
    <t>OP</t>
  </si>
  <si>
    <t>l</t>
  </si>
  <si>
    <t>OPK</t>
  </si>
  <si>
    <t>CZĘŚĆ 8 -  artykuły ogólnospożywcze</t>
  </si>
  <si>
    <t>3 dni</t>
  </si>
  <si>
    <t>7 dni</t>
  </si>
  <si>
    <t>14 dni</t>
  </si>
  <si>
    <t>CZĘŚĆ 4 -warzywa i owoce oraz jaja</t>
  </si>
  <si>
    <t>CZĘŚĆ 5 - ryby</t>
  </si>
  <si>
    <t>7 DNI</t>
  </si>
  <si>
    <t>60 dni</t>
  </si>
  <si>
    <t>1 miesiąc</t>
  </si>
  <si>
    <t>21 dni</t>
  </si>
  <si>
    <t>30 dni</t>
  </si>
  <si>
    <t>90dni</t>
  </si>
  <si>
    <t>Pierogi z kapustą i grzybami opk. do 2kg</t>
  </si>
  <si>
    <t>Kmin rzymski mielony 500 g PET</t>
  </si>
  <si>
    <t>Czarnuszka PET 450G</t>
  </si>
  <si>
    <t>Koper suszony 130g opk. PET</t>
  </si>
  <si>
    <t>Pietruszka suszona 190g opk. PET</t>
  </si>
  <si>
    <t>Suszone pomidory z bazylią i czosnkiem 350g PET</t>
  </si>
  <si>
    <t>Estragon 200g PET</t>
  </si>
  <si>
    <t>Goździki 280g PET</t>
  </si>
  <si>
    <t>Papryka słodka płatki 450g PET</t>
  </si>
  <si>
    <t>Sok w kartoniku 100% porcja owoców</t>
  </si>
  <si>
    <t xml:space="preserve"> VAT  %</t>
  </si>
  <si>
    <t>Cena brutto</t>
  </si>
  <si>
    <t>Wartość brutto [kol.9 + (kol.9 x kol.6)]</t>
  </si>
  <si>
    <r>
      <rPr>
        <b/>
        <sz val="10"/>
        <rFont val="Aptos Narrow"/>
      </rPr>
      <t>Bułki ziarnista</t>
    </r>
    <r>
      <rPr>
        <sz val="10"/>
        <rFont val="Aptos Narrow"/>
      </rPr>
      <t xml:space="preserve"> Skład produktu - Mąka pszenna, woda, ziarna słonecznika (4,0%), ziarna siemienia lnianego (4,0%), ziarna dyni (3,5%), ser żółty, drożdże, słód żytni, sól warzona, mąka żytnia, olej rzepakowy. Dodatkowo - inne ziarna w zależności od rodzaju bułki. BEZ oleju palmowego, syropów typu glukozowo - frutozowy, maltozowy, sztucznych barwników.  BEZ ZAWARTOŚCI L-cysteiny pozyskiwanej z włosia. Waga50-80g</t>
    </r>
  </si>
  <si>
    <r>
      <t>Chleb pszenno-żytni –</t>
    </r>
    <r>
      <rPr>
        <sz val="10"/>
        <rFont val="Aptos Narrow"/>
      </rPr>
      <t xml:space="preserve"> chleb świeży z bieżącej produkcji, maksymalnie 12 godz. od momentu wypieku, bez uszkodzeń mechanicznych, skórka brązowa, miękisz równomiernie zabarwiony, suchy w dotyku, zapach aromatyczny, swoisty dla rodzaju chleba, waga 500g</t>
    </r>
  </si>
  <si>
    <r>
      <t xml:space="preserve">Chleb ze słonecznikiem – </t>
    </r>
    <r>
      <rPr>
        <sz val="10"/>
        <rFont val="Aptos Narrow"/>
      </rPr>
      <t>chleb świeży z bieżącej produkcji, maksymalnie 12 godz. od momentu wypieku, bez uszkodzeń mechanicznych, skórka brązowa, miękisz równomiernie zabarwiony, suchy w dotyku, zapach aromatyczny, swoisty dla rodzaju chleba, waga 450-500g</t>
    </r>
  </si>
  <si>
    <r>
      <rPr>
        <b/>
        <sz val="10"/>
        <rFont val="Aptos Narrow"/>
      </rPr>
      <t>Drożdżówki z różnym nadzieniem</t>
    </r>
    <r>
      <rPr>
        <sz val="10"/>
        <rFont val="Aptos Narrow"/>
      </rPr>
      <t xml:space="preserve"> – kruszonka, ser, marmolada, mak, z bieżącej produkcji maks. 12 godzin od wypieku Waga 40-50g</t>
    </r>
  </si>
  <si>
    <r>
      <t xml:space="preserve">ROGAL - </t>
    </r>
    <r>
      <rPr>
        <sz val="10"/>
        <rFont val="Aptos Narrow"/>
      </rPr>
      <t>Składniki: mąka PSZENNA; woda; cukier; tłuszcz: smalec wieprzowy; drożdże; mak niebieski; sól. Waga 80-100g</t>
    </r>
  </si>
  <si>
    <r>
      <t>Bułka tarta –</t>
    </r>
    <r>
      <rPr>
        <sz val="10"/>
        <rFont val="Aptos Narrow"/>
      </rPr>
      <t xml:space="preserve"> wysuszona bułka pszenna drobno mielona, sypka, otrzymana przez rozdrobnienie wysuszonego pieczywa pszennego zwykłego i wyborowego, bez dodatku nasion, nadzień, zdobień, sypka, bez grudek, barwa naturalna, może być niejednolita, smak i zapach charakterystyczny dla suszonego pieczywa, opakowanie jednostkowe – torebka papierowa lub zgrzewka termokurczliwa, oznakowana, zabezpieczona (materiał opakowaniowy dopuszczony do kontaktu z żywnością), oznakowanie powinno zawierać: nazwę dostawcy – producenta, adres, nazwę produktu, masę netto produktu, datę – termin produkcji i przydatności do spożycia, warunki przechowywania. Opakowanie od 500-1000 g</t>
    </r>
  </si>
  <si>
    <r>
      <t xml:space="preserve">Bułka wrocławska - </t>
    </r>
    <r>
      <rPr>
        <sz val="10"/>
        <rFont val="Aptos Narrow"/>
      </rPr>
      <t>o wadze 50-100g, pieczywo  z mąki żytniej i pszennej, na kwasie, 
z dodatkiem drożdży lub na drożdżach, z dodatkiem soli, mleka, ekstraktu słodowego oraz innych dodatków smakowych i konserwujących zgodnie z recepturą wypieku bułek, podłużna 
lub okrągła bułka, z poprzecznym podziałem, skórka gładka, błyszcząca lub lekko chropowata w miejscu podziału, skórka złocista do jasnobrązowej, aromat swoisty dla rodzaju bułki, bez uszkodzeń mechanicznych, bez wgnieceń, opakowanie zbiorcze - kosz plastikowy, czysty, bez zanieczyszczeń, nieuszkodzony, oznakowanie powinno zawierać: nazwę dostawcy – producenta, adres, nazwę produktu, masę netto produktu, datę – termin produkcji i przydatności do spożycia, warunki przechowywania. Waga 50-80g</t>
    </r>
  </si>
  <si>
    <r>
      <rPr>
        <b/>
        <sz val="10"/>
        <rFont val="Aptos Narrow"/>
      </rPr>
      <t>Boczek wędzony bez żeberek i bez skóry</t>
    </r>
    <r>
      <rPr>
        <sz val="10"/>
        <rFont val="Aptos Narrow"/>
      </rPr>
      <t>, powierzchnia czysta, lekko wilgotna, smak i zapach: charakterystyczny dla danego asortymentu, wyczuwalny smak wędzenia, niedopuszczalny jest smak i zapach świadczący o nieświeżości lub inny obcy; konsystencja: wilgotna, niedopuszczalne skupiska galarety oraz wyciek soku; barwa: charakterystyczna dla wędzonek. Możliwość spakowania próżniowego (VAC).</t>
    </r>
  </si>
  <si>
    <r>
      <rPr>
        <b/>
        <sz val="10"/>
        <rFont val="Aptos Narrow"/>
      </rPr>
      <t>Karkówka –</t>
    </r>
    <r>
      <rPr>
        <sz val="10"/>
        <rFont val="Aptos Narrow"/>
      </rPr>
      <t xml:space="preserve"> bez kości, w całości, świeża – część zasadnicza wieprzowiny, odcięta z odcinka szyjnego półtuszy, odcięta w linii oddzielenia głowy (z przodu), w skład karkówki wchodzi tkanka mięsna grubo włóknista, poprzerastana tłuszczem i tkanką łączną; barwa ciemnoróżowa, zapach swoisty, charakterystyczny dla każdego rodzaju mięsa, konsystencja jędrna i elastyczna, powierzchnia sucha i matowa, przekrój lekko wilgotny, sok mięsny- przezroczysty, dopuszcza się nieznaczne zmatowienie barwy mięsa. Z chowu polskiego. Możliwość spakowania próżniowego (VAC)</t>
    </r>
  </si>
  <si>
    <r>
      <t>Kiełbasa podwawelska</t>
    </r>
    <r>
      <rPr>
        <sz val="10"/>
        <rFont val="Aptos Narrow"/>
      </rPr>
      <t xml:space="preserve"> </t>
    </r>
    <r>
      <rPr>
        <b/>
        <sz val="10"/>
        <rFont val="Aptos Narrow"/>
      </rPr>
      <t xml:space="preserve">nie mniej niż 80% mięsa </t>
    </r>
    <r>
      <rPr>
        <sz val="10"/>
        <rFont val="Aptos Narrow"/>
      </rPr>
      <t>wieprzowego – smak i zapach charakterystyczny dla danego asortymentu, aromatyczny, wyczuwalny smak i zapach użytych przypraw, niedopuszczalny jest smak i zapach świadczący o nieświeżości lub inny obcy, konsystencja: surowce równomiernie rozłożone, osłonka ściśle przylegająca, barwa: charakterystyczna dla danego asortymentu. Pakowany po 100-300g</t>
    </r>
  </si>
  <si>
    <r>
      <rPr>
        <b/>
        <sz val="10"/>
        <rFont val="Aptos Narrow"/>
      </rPr>
      <t>Mięso z piersi indyka, bez skóry</t>
    </r>
    <r>
      <rPr>
        <sz val="10"/>
        <rFont val="Aptos Narrow"/>
      </rPr>
      <t>- mięśnie piersiowe pozbawione skóry, kości i ścięgien, prawidłowo wykrwawione, bez przebarwień i uszkodzeń mechanicznych oraz bez zanieczyszczeń obcych oraz krwi. Z chowu polskiego. Możliwość spakowania próżniowego (VAC).</t>
    </r>
  </si>
  <si>
    <r>
      <rPr>
        <b/>
        <sz val="10"/>
        <rFont val="Aptos Narrow"/>
      </rPr>
      <t>Mięso z piersi kurczaka, bez skór</t>
    </r>
    <r>
      <rPr>
        <sz val="10"/>
        <rFont val="Aptos Narrow"/>
      </rPr>
      <t>y  - pojedynczy, świeży – mięśnie piersiowe pozbawione skóry, kości i ścięgien, prawidłowo wykrojone, bez przebarwień i uszkodzeń mechanicznych oraz bez zanieczyszczeń obcych oraz krwi. Barwa typowa dla danego asortymentu, bez obcych zapachów. Z chowu polskiego.</t>
    </r>
  </si>
  <si>
    <r>
      <rPr>
        <b/>
        <sz val="10"/>
        <rFont val="Aptos Narrow"/>
      </rPr>
      <t>Mięso z ud kurczaka, ze skórą trybułowaneze</t>
    </r>
    <r>
      <rPr>
        <sz val="10"/>
        <rFont val="Aptos Narrow"/>
      </rPr>
      <t xml:space="preserve"> bez piór, bez grzbietu,oczyszczone, umyte i świeże, bez oznak zepsucia, o zapachu charakterystycznym dla nogi kurczaka, skóra bez przebarwień oraz bez zanieczyszczeń obcych oraz krwi. Z chowu polskiego.</t>
    </r>
  </si>
  <si>
    <r>
      <rPr>
        <b/>
        <sz val="10"/>
        <rFont val="Aptos Narrow"/>
      </rPr>
      <t>Mięso z udźca indyka, bez skóry</t>
    </r>
    <r>
      <rPr>
        <sz val="10"/>
        <rFont val="Aptos Narrow"/>
      </rPr>
      <t xml:space="preserve">  pozbawione skóry, kości i ścięgien, prawidłowo wykrwawione, bez przebarwień i uszkodzeń mechanicznych oraz bez zanieczyszczeń obcych oraz krwi. Z chowu polskiego. Możliwość spakowania próżniowego (VAC).</t>
    </r>
  </si>
  <si>
    <r>
      <rPr>
        <b/>
        <sz val="10"/>
        <rFont val="Aptos Narrow"/>
      </rPr>
      <t xml:space="preserve">Parówki z szynki  </t>
    </r>
    <r>
      <rPr>
        <sz val="10"/>
        <rFont val="Aptos Narrow"/>
      </rPr>
      <t>100 g mięsa z szynki na 100 g produktu, sól, przyprawy,  bez dodatku glutenu, glutaminianu, barwników i fosforanów. Pakowane od 100-500g</t>
    </r>
  </si>
  <si>
    <r>
      <t xml:space="preserve">Szynka wędzona </t>
    </r>
    <r>
      <rPr>
        <sz val="10"/>
        <rFont val="Aptos Narrow"/>
      </rPr>
      <t>mięso wieprzowe z szynki (104 g wykorzystano do przygotowania 100 g gotowego produktu), sól, aromaty naturalne, białko wieprzowe kolagenowe, błonnik pszenny bezglutenowy, glukoza, przyprawy, ekstrakty przypraw. Pakowane po 100-300g</t>
    </r>
  </si>
  <si>
    <r>
      <rPr>
        <b/>
        <sz val="10"/>
        <rFont val="Aptos Narrow"/>
      </rPr>
      <t>Szynka bez konserwantów</t>
    </r>
    <r>
      <rPr>
        <sz val="10"/>
        <rFont val="Aptos Narrow"/>
      </rPr>
      <t xml:space="preserve">                                  mięso wieprzowe (100g wyrobu wyprodukowano ze 110g szynki wieprzowej), sól, glukoza, cukier, aromaty, cebula suszona, białko wieprzowe, ekstrakty owoców i warzyw. Pakowana po 100-300g</t>
    </r>
  </si>
  <si>
    <r>
      <rPr>
        <b/>
        <sz val="10"/>
        <rFont val="Aptos Narrow"/>
      </rPr>
      <t>Polędwiczki wieprzowe ekstra</t>
    </r>
    <r>
      <rPr>
        <sz val="10"/>
        <rFont val="Aptos Narrow"/>
      </rPr>
      <t xml:space="preserve"> – świeże, część zasadnicza wieprzowiny odcięta od półtuszy, jednolity soczysty mięsień, barwa ciemnoróżowa, zapach swoisty, charakterystyczny dla każdego rodzaju mięsa, konsystencja jędrna elastyczna, powierzchnia sucha, matowa, przekrój lekko wilgotny, sok mięsny przezroczysty. Z chowu polskiego Możliwość spakowania próżniowego (VAC).</t>
    </r>
  </si>
  <si>
    <r>
      <rPr>
        <b/>
        <sz val="10"/>
        <rFont val="Aptos Narrow"/>
      </rPr>
      <t xml:space="preserve">Łopatka- wieprzowa </t>
    </r>
    <r>
      <rPr>
        <sz val="10"/>
        <rFont val="Aptos Narrow"/>
      </rPr>
      <t>- barwa typowa dla danego asortymentu, bez obcych zapachów, każda partia winna mieć etykietę: data produkcji, termin przydatności do spożycia, warunki przechowywania. Z chowu polskiego. Możliwość spakowania próżniowego (VAC).</t>
    </r>
  </si>
  <si>
    <r>
      <rPr>
        <b/>
        <sz val="10"/>
        <rFont val="Aptos Narrow"/>
      </rPr>
      <t>Schab ekstra bez kości</t>
    </r>
    <r>
      <rPr>
        <sz val="10"/>
        <rFont val="Aptos Narrow"/>
      </rPr>
      <t xml:space="preserve"> - część zasadnicza wieprzowiny- odcięta od półtuszy z odcinka piersiowo-lędźwiowego w liniach; gruby, jednolity, soczysty mięsień otoczony błoną i niewielką ilością tłuszczu, barwa ciemnoróżowa, zapach- swoisty, charakterystyczny dla każdego rodzaju mięsa, konsystencja- jędrna, elastyczna, powierzchnia-sucha, matowa, przekrój- lekko wilgotny, sok mięsny- przezroczysty. Z chowu polskiego.</t>
    </r>
  </si>
  <si>
    <r>
      <rPr>
        <b/>
        <sz val="10"/>
        <rFont val="Aptos Narrow"/>
      </rPr>
      <t>Wieprzowina, szynka surowa</t>
    </r>
    <r>
      <rPr>
        <sz val="10"/>
        <rFont val="Aptos Narrow"/>
      </rPr>
      <t xml:space="preserve"> barwa typowa dla danego asortymentu, bez obcych zapachów, każda partia winna mieć etykietę: data produkcji, termin przydatności do spożycia, warunki przechowywania. Z chowu polskiego. Możliwość spakowania próżniowego (VAC).</t>
    </r>
  </si>
  <si>
    <r>
      <rPr>
        <b/>
        <sz val="10"/>
        <rFont val="Aptos Narrow"/>
      </rPr>
      <t>Szynka surowa wieprzowa- ekstra- kulka</t>
    </r>
    <r>
      <rPr>
        <sz val="10"/>
        <rFont val="Aptos Narrow"/>
      </rPr>
      <t>- bez kości część zasadnicza wieprzowiny-odcięta z tylnej półtuszy bez nogi i golonki, linia cięcia przebiega pomiędzy I i II kręgiem kości krzyżowej, tkanka mięsna delikatna, drobnowłóknista, miękka i soczysta, produkt obrobiony kulinarnie, odtłuszczony, bez skóry i kości, powierzchnia bez przekrwień, pozacinań, barwa- ciemnoróżowa, zapach-swoisty, charakterystyczny dla każdego rodzaju mięsa, konsystencja- jędrna, elastyczna, powierzchnia- sucha, matowa, przekrój- lekko wilgotny, sok mięsny- przezroczysty. Z chowu polskiego. Możliwość spakowania próżniowego (VAC).</t>
    </r>
  </si>
  <si>
    <r>
      <t>Kiełbasa biała surowa –</t>
    </r>
    <r>
      <rPr>
        <sz val="10"/>
        <rFont val="Aptos Narrow"/>
      </rPr>
      <t xml:space="preserve"> smak i zapach charakterystyczny dla danego asortymentu, aromatyczny, wyczuwalny smak i zapach użytych przypraw, niedopuszczalny jest smak i zapach świadczący o nieświeżości lub inny obcy, konsystencja: surowce równomiernie rozłożone, osłonka ściśle przylegająca, barwa: charakterystyczna dla danego asortymentu</t>
    </r>
  </si>
  <si>
    <r>
      <t xml:space="preserve">Kabanos – </t>
    </r>
    <r>
      <rPr>
        <sz val="10"/>
        <rFont val="Aptos Narrow"/>
      </rPr>
      <t xml:space="preserve">mięso(128g mięsa z kurczaka, 10g mięsa z jagnięciny użyto do przygotowania 100g produktu), sól, przyprawy. Osłonka barania. Pakowana po 500g </t>
    </r>
  </si>
  <si>
    <r>
      <t xml:space="preserve">serek kanapkowy typu Almette </t>
    </r>
    <r>
      <rPr>
        <sz val="10"/>
        <rFont val="Aptos Narrow"/>
      </rPr>
      <t>skład  ser twarogowy, sol i białek mleka.  150g</t>
    </r>
  </si>
  <si>
    <r>
      <t>Jogurt grecki</t>
    </r>
    <r>
      <rPr>
        <sz val="10"/>
        <rFont val="Aptos Narrow"/>
      </rPr>
      <t xml:space="preserve"> zawierający nie więcej niż 10g cukru na 100g/ml produktu, oraz zawierający nie więcej niż 10g tłuszczu na 100g/ml produktu. Opakowanie jednostkowe 1l, </t>
    </r>
  </si>
  <si>
    <r>
      <rPr>
        <b/>
        <sz val="10"/>
        <rFont val="Aptos Narrow"/>
      </rPr>
      <t>Jogurt naturalny, 2% tłuszczu</t>
    </r>
    <r>
      <rPr>
        <sz val="10"/>
        <rFont val="Aptos Narrow"/>
      </rPr>
      <t xml:space="preserve"> kubek plastikowy, poj. 1l, </t>
    </r>
  </si>
  <si>
    <r>
      <t xml:space="preserve">Masło klarowane  </t>
    </r>
    <r>
      <rPr>
        <sz val="10"/>
        <rFont val="Aptos Narrow"/>
      </rPr>
      <t>tzw. „płynne złoto”, opakowanie min. 500 g Charakteryzuje je złocista barwa, lekko orzechowy aromat i delikatny posmak podkreślający walory potraw. Nie pali się w wysokich temperaturach. Nie wsiąka w smażone potrawy, przez co jest bardzo wydajny, typu „Mlekovita” lub równoważny opk. 0,5kg</t>
    </r>
  </si>
  <si>
    <r>
      <rPr>
        <b/>
        <sz val="10"/>
        <rFont val="Aptos Narrow"/>
      </rPr>
      <t>Masło ekstra</t>
    </r>
    <r>
      <rPr>
        <sz val="10"/>
        <rFont val="Aptos Narrow"/>
      </rPr>
      <t xml:space="preserve"> 82-83% - niesolone w kostkach o zawartości tłuszczu min. 82%, o smaku czystym, lekko kwaśnym, z lekkim posmakiem pasteryzacji, zapach: mlekowy, bez obcych zapachów, konsystencja: jednolita, zwarta, smarowna, dopuszcza się lekko twardą, lekko mazistą, starannie uformowana, powierzchnia gładka, sucha, barwa: jednolita, dopuszcza się intensywniejszą na powierzchni, w opakowaniu: kostka o gramaturze  200 g. , producent: Trzebownisko, Jasienica Rosielna lub równoważne, termin przydatności nie krótszy niż 21 dni od daty dostawy.</t>
    </r>
  </si>
  <si>
    <r>
      <rPr>
        <b/>
        <sz val="10"/>
        <rFont val="Aptos Narrow"/>
      </rPr>
      <t xml:space="preserve">Mleko spożywcze UHT, 2% </t>
    </r>
    <r>
      <rPr>
        <sz val="10"/>
        <rFont val="Aptos Narrow"/>
      </rPr>
      <t xml:space="preserve">tłuszczu - wygląd i barwa jednolita, smak i zapach czysty bez obcych posmaków i zapachów, barwa jasnokremowa, konsystencja płynna. Mleko normalizowane, pasteryzowane, zawartość białka 3 %, opakowanie bezpośrednie: kartonik 1l, producent: Trzebownisko, Jasienica Rosielna lub równoważne, </t>
    </r>
  </si>
  <si>
    <r>
      <rPr>
        <b/>
        <sz val="10"/>
        <rFont val="Aptos Narrow"/>
      </rPr>
      <t xml:space="preserve">Maślanka naturalna </t>
    </r>
    <r>
      <rPr>
        <sz val="10"/>
        <rFont val="Aptos Narrow"/>
      </rPr>
      <t xml:space="preserve"> - mleko, żywe kultury bakterii mlekowych opk.1l w kartonie</t>
    </r>
  </si>
  <si>
    <r>
      <rPr>
        <b/>
        <sz val="10"/>
        <rFont val="Aptos Narrow"/>
      </rPr>
      <t>Ser twarogowy półtłusty</t>
    </r>
    <r>
      <rPr>
        <sz val="10"/>
        <rFont val="Aptos Narrow"/>
      </rPr>
      <t>- smak: czysty, łagodny, lekko kwaśny, posmak pasteryzacji, zapach: pasteryzacji, bez obcych zapachów, konsystencja: jednolita, zwarta, bez grudek, lekko luźna, barwa: biała do lekko kremowej, jednolita w całej masie, termin przydatności nie krótszy niż 21 dni od daty dostawy . Opakowanie 500g klin</t>
    </r>
  </si>
  <si>
    <r>
      <rPr>
        <b/>
        <sz val="10"/>
        <rFont val="Aptos Narrow"/>
      </rPr>
      <t>Ser, Edamski  pełnotłusty</t>
    </r>
    <r>
      <rPr>
        <sz val="10"/>
        <rFont val="Aptos Narrow"/>
      </rPr>
      <t>, smak łagodny, zapach: mlekowy, bez obcych zapachów, aromatyczny, konsystencja: jednolita, zwarta, miąższ elastyczny, barwa jednolita w całej masie, w plastrach 0,5 kg.</t>
    </r>
  </si>
  <si>
    <r>
      <rPr>
        <b/>
        <sz val="10"/>
        <rFont val="Aptos Narrow"/>
      </rPr>
      <t>Ser, Gouda tłusty pełnotłusty</t>
    </r>
    <r>
      <rPr>
        <sz val="10"/>
        <rFont val="Aptos Narrow"/>
      </rPr>
      <t>,  smak łagodny, zapach: mlekowy, bez obcych zapachów, aromatyczny, konsystencja: jednolita, zwarta, miąższ elastyczny, barwa jednolita w całej masie, w plastrach 0,5 kg.</t>
    </r>
  </si>
  <si>
    <r>
      <rPr>
        <b/>
        <sz val="10"/>
        <rFont val="Aptos Narrow"/>
      </rPr>
      <t xml:space="preserve">Ser (wiórki) </t>
    </r>
    <r>
      <rPr>
        <sz val="10"/>
        <rFont val="Aptos Narrow"/>
      </rPr>
      <t>– typu Gouda lub równoważny, pełnotłusty, smak łagodny, zapach: mlekowy, bez obcych zapachów, aromatyczny, konsystencja: jednolita, zwarta, miąższ elastyczny, barwa jednolita w całej masie, w workach 135G</t>
    </r>
  </si>
  <si>
    <r>
      <rPr>
        <b/>
        <sz val="10"/>
        <rFont val="Aptos Narrow"/>
      </rPr>
      <t xml:space="preserve">Śmietana,  12% tłuszczu kwaśnia </t>
    </r>
    <r>
      <rPr>
        <sz val="10"/>
        <rFont val="Aptos Narrow"/>
      </rPr>
      <t xml:space="preserve">homogenizowana, skład; śmietanka.
Żywe kultury bakterii mlekowych.Smak: lekko kwaśny, kremowy, zapach: czysty, bez obcych zapachów, produkt o jednolitej, gęstej, kremowej konsystencji, dopuszcza się lekki podstój tłuszczu, barwa jednolita, biała z odcieniem jasnokremowym do kremowego, opakowanie jednostkowe 400ml,producent: ZOTT lub równoważne. </t>
    </r>
  </si>
  <si>
    <r>
      <rPr>
        <b/>
        <sz val="10"/>
        <rFont val="Aptos Narrow"/>
      </rPr>
      <t>Śmietana, 15% tłuszczu słodka</t>
    </r>
    <r>
      <rPr>
        <sz val="10"/>
        <rFont val="Aptos Narrow"/>
      </rPr>
      <t xml:space="preserve"> skład:  aromat naturalny, sól, barwnik (karoteny)., cukier, modyfikowana skrobia ziemniaczana, emulgator (polisorbat 60), Roztwór białka soczewicy (woda, mąka z soczewicy 2,5 %), olej rzepakowy, tłuszcz kokosowy,, stabilizatory (metyloceluloza, guma ksantanowa), regulator kwasowości (cytrynian trisodowy),Waga 1 litr </t>
    </r>
  </si>
  <si>
    <r>
      <t xml:space="preserve">Napój mleczny typu Actimel </t>
    </r>
    <r>
      <rPr>
        <sz val="10"/>
        <rFont val="Aptos Narrow"/>
      </rPr>
      <t>mleko częściowo odtłuszczone, mleko odtłuszczone odtworzone, płynny cukier (B) lub cukier (V), dekstroza, koncentrat składników mineralnych z mleka, żywe kultury bakterii jogurtowych, Lactobacillus casei: min. 20 miliardów/100g opk. 100g</t>
    </r>
  </si>
  <si>
    <r>
      <rPr>
        <b/>
        <sz val="10"/>
        <rFont val="Aptos Narrow"/>
      </rPr>
      <t>Ananas</t>
    </r>
    <r>
      <rPr>
        <sz val="10"/>
        <rFont val="Aptos Narrow"/>
      </rPr>
      <t xml:space="preserve"> owoc dojrzały, o twardej skorupie, o wadze nie większej niż 1,5 kg.  Owoce  powinny być - jędrne w momencie dostawy; całe; zdrowe; nie dopuszcza się owoców z objawami gnicia lub zepsucia, które czynią je niezdatnymi do spożycia; czyste, praktycznie wolne od jakichkolwiek widocznych zanieczyszczeń obcych; praktycznie wolne od uszkodzeń spowodowanych przez szkodniki; wolne od uszkodzeń spowodowanych niskimi temperaturami</t>
    </r>
  </si>
  <si>
    <r>
      <t xml:space="preserve">Arbuz </t>
    </r>
    <r>
      <rPr>
        <sz val="10"/>
        <rFont val="Aptos Narrow"/>
      </rPr>
      <t xml:space="preserve"> kl. I, świeży, dojrzały, zdrowy, bez plam, oznak gnicia, uszkodzeń skóry, nienadmarznięty, czysty, o dobrym smaku, bez śladów uszkodzeń mechanicznych,</t>
    </r>
  </si>
  <si>
    <r>
      <rPr>
        <b/>
        <sz val="10"/>
        <rFont val="Aptos Narrow"/>
      </rPr>
      <t>Banan</t>
    </r>
    <r>
      <rPr>
        <sz val="10"/>
        <rFont val="Aptos Narrow"/>
      </rPr>
      <t xml:space="preserve"> świeży, zdrowy, nienadmarznięty, czysty, o dobrym smaku, bez śladów uszkodzeń mechanicznych, małe owoce (1 szt. o wadze 100-120 g)</t>
    </r>
  </si>
  <si>
    <r>
      <rPr>
        <b/>
        <sz val="10"/>
        <rFont val="Aptos Narrow"/>
      </rPr>
      <t>Botwina, boćwina</t>
    </r>
    <r>
      <rPr>
        <sz val="10"/>
        <rFont val="Aptos Narrow"/>
      </rPr>
      <t xml:space="preserve"> – kl. I. świeża, dojrzała, bez plam, oznak gnicia, uszkodzeń liści, czysta, sucha, bez śladów uszkodzeń mechanicznych pęczek 0,5kg</t>
    </r>
  </si>
  <si>
    <r>
      <t xml:space="preserve">Borówka amerykańska </t>
    </r>
    <r>
      <rPr>
        <sz val="10"/>
        <rFont val="Aptos Narrow"/>
      </rPr>
      <t>kl. I, świeża, dojrzała, zdrowa, bez plam, oznak gnicia, uszkodzeń skóry, nienadmarznięta, czysta, o dobrym smaku, bez śladów uszkodzeń mechanicznych opk--100-125g</t>
    </r>
  </si>
  <si>
    <r>
      <t xml:space="preserve">Brzoskwinia </t>
    </r>
    <r>
      <rPr>
        <sz val="10"/>
        <rFont val="Aptos Narrow"/>
      </rPr>
      <t>kl. I, świeża, dojrzała, zdrowa, bez plam, oznak gnicia, uszkodzeń skóry, nienadmarznięta, czysta, o dobrym smaku, bez śladów uszkodzeń mechanicznych.  Do 100g</t>
    </r>
  </si>
  <si>
    <r>
      <rPr>
        <b/>
        <sz val="10"/>
        <rFont val="Aptos Narrow"/>
      </rPr>
      <t>Burak</t>
    </r>
    <r>
      <rPr>
        <sz val="10"/>
        <rFont val="Aptos Narrow"/>
      </rPr>
      <t xml:space="preserve"> kl. I, świeży, dojrzały, bez plam, oznak gnicia, uszkodzeń skóry</t>
    </r>
  </si>
  <si>
    <r>
      <rPr>
        <b/>
        <sz val="10"/>
        <rFont val="Aptos Narrow"/>
      </rPr>
      <t>Cebula</t>
    </r>
    <r>
      <rPr>
        <sz val="10"/>
        <rFont val="Aptos Narrow"/>
      </rPr>
      <t xml:space="preserve"> - kl. I świeża, dojrzała, bez plam, oznak gnicia, uszkodzeń skóry</t>
    </r>
  </si>
  <si>
    <r>
      <rPr>
        <b/>
        <sz val="10"/>
        <rFont val="Aptos Narrow"/>
      </rPr>
      <t>Cebula czerwona</t>
    </r>
    <r>
      <rPr>
        <sz val="10"/>
        <rFont val="Aptos Narrow"/>
      </rPr>
      <t xml:space="preserve"> kl. I świeża, dojrzała, bez plam, oznak gnicia, uszkodzeń skóry</t>
    </r>
  </si>
  <si>
    <r>
      <rPr>
        <b/>
        <sz val="10"/>
        <rFont val="Aptos Narrow"/>
      </rPr>
      <t>Cytryna</t>
    </r>
    <r>
      <rPr>
        <sz val="10"/>
        <rFont val="Aptos Narrow"/>
      </rPr>
      <t xml:space="preserve"> kl. I świeże, dojrzałe, bez plam, oznak gnicia, uszkodzeń skóry</t>
    </r>
  </si>
  <si>
    <r>
      <rPr>
        <b/>
        <sz val="10"/>
        <rFont val="Aptos Narrow"/>
      </rPr>
      <t>Czosnek</t>
    </r>
    <r>
      <rPr>
        <sz val="10"/>
        <rFont val="Aptos Narrow"/>
      </rPr>
      <t xml:space="preserve"> kraj pochodzenia: Polska- główki - kl. I, świeże, dojrzałe, bez plam, oznak gnicia, uszkodzeń skóry waga 100g</t>
    </r>
  </si>
  <si>
    <r>
      <rPr>
        <b/>
        <sz val="10"/>
        <rFont val="Aptos Narrow"/>
      </rPr>
      <t>Gruszka</t>
    </r>
    <r>
      <rPr>
        <sz val="10"/>
        <rFont val="Aptos Narrow"/>
      </rPr>
      <t xml:space="preserve"> odmiany: Konferencja, Paryżanka, Lukasówka, Red-Bonkreta, Faworytka, Komisówka, General Leclerc  - kl.I, świeża, dojrzała, bez plam, oznak gnicia, uszkodzeń skóry, do 100g</t>
    </r>
  </si>
  <si>
    <r>
      <rPr>
        <b/>
        <sz val="10"/>
        <rFont val="Aptos Narrow"/>
      </rPr>
      <t>Jabłko</t>
    </r>
    <r>
      <rPr>
        <sz val="10"/>
        <rFont val="Aptos Narrow"/>
      </rPr>
      <t xml:space="preserve"> deserowe soczyste, słodko - winne, odmiany: Ala, Eliza, Cortland, Gala, Idared, Jonagold, Ligol, Lobo, Rubin, Champion, Decosta, Jonagored,, Paula Red - kl. I . świeże, dojrzałe, bez plam, oznak gnicia, uszkodzeń skóry, do 100g</t>
    </r>
  </si>
  <si>
    <r>
      <rPr>
        <b/>
        <sz val="10"/>
        <rFont val="Aptos Narrow"/>
      </rPr>
      <t>Jaja kurze</t>
    </r>
    <r>
      <rPr>
        <sz val="10"/>
        <rFont val="Aptos Narrow"/>
      </rPr>
      <t xml:space="preserve"> całe świeże klasy 0 lub 1,  rozmiar m (waga 53-63g) Jaja - kurze CPV:03142500-3, PN-86/A- 86504 - zgodne z klasą I A, rozmiar L. każde jajko musi posiadać nadrukowany numer identyfikacyjny, niedopuszczone są jajka nieoznakowane, zbite lub popękane, opakowanie powinno zawierać: -nazwę lub numer producenta oraz adres, -klasę jakości, nadrukowany numer identyfikacyjny. Dokument HDI</t>
    </r>
  </si>
  <si>
    <r>
      <rPr>
        <b/>
        <sz val="10"/>
        <rFont val="Aptos Narrow"/>
      </rPr>
      <t>Kalafior</t>
    </r>
    <r>
      <rPr>
        <sz val="10"/>
        <rFont val="Aptos Narrow"/>
      </rPr>
      <t xml:space="preserve"> – kl. I, świeży, zdrowy czysty, bez łodygi i liści, bez śladów uszkodzeń mechanicznych, dojrzały, bez plam, oznak gnicia, uszkodzeń skóry, sztuka od 1-2 kg</t>
    </r>
  </si>
  <si>
    <r>
      <rPr>
        <b/>
        <sz val="10"/>
        <rFont val="Aptos Narrow"/>
      </rPr>
      <t>Kalarepa</t>
    </r>
    <r>
      <rPr>
        <sz val="10"/>
        <rFont val="Aptos Narrow"/>
      </rPr>
      <t xml:space="preserve"> kl.I świeża, dojrzała, bez plam, oznak gnicia, uszkodzeń skóry, do 100g</t>
    </r>
  </si>
  <si>
    <r>
      <rPr>
        <b/>
        <sz val="10"/>
        <rFont val="Aptos Narrow"/>
      </rPr>
      <t>Kapusta biała</t>
    </r>
    <r>
      <rPr>
        <sz val="10"/>
        <rFont val="Aptos Narrow"/>
      </rPr>
      <t xml:space="preserve"> kl. I świeża, dojrzała, bez plam, oznak gnicia, uszkodzeń skóry,</t>
    </r>
  </si>
  <si>
    <r>
      <rPr>
        <b/>
        <sz val="10"/>
        <rFont val="Aptos Narrow"/>
      </rPr>
      <t>Kapusta czerwona</t>
    </r>
    <r>
      <rPr>
        <sz val="10"/>
        <rFont val="Aptos Narrow"/>
      </rPr>
      <t xml:space="preserve"> kl .I świeża, dojrzała, bez plam, oznak gnicia, uszkodzeń skóry,</t>
    </r>
  </si>
  <si>
    <r>
      <rPr>
        <b/>
        <sz val="10"/>
        <rFont val="Aptos Narrow"/>
      </rPr>
      <t>Kapusta kiszona</t>
    </r>
    <r>
      <rPr>
        <sz val="10"/>
        <rFont val="Aptos Narrow"/>
      </rPr>
      <t xml:space="preserve"> sałatkowa z marchewką (pakowana w słoik, wiaderko - kl.I. Produkt spożywczy otrzymany z kapusty poddanej naturalnemu procesowi fermentacji mlekowej. Kapusta pakowana w wiaderka z plastiku dopuszczonego do kontaktu z żywnością. Nie dopuszcza się produktów konserwowanych askorbinianem potasu. Nie dopuszcza się stosowania octu, substancji słodzących, wybielaczy, przyspieszaczy fermentacji. opk.do 5kg</t>
    </r>
  </si>
  <si>
    <r>
      <rPr>
        <b/>
        <sz val="10"/>
        <rFont val="Aptos Narrow"/>
      </rPr>
      <t>Kapusta pekińska</t>
    </r>
    <r>
      <rPr>
        <sz val="10"/>
        <rFont val="Aptos Narrow"/>
      </rPr>
      <t xml:space="preserve"> - kl.Iświeża, dojrzała, bez plam, oznak gnicia, uszkodzeń skóry,Waga 800g - 1000g</t>
    </r>
  </si>
  <si>
    <r>
      <rPr>
        <b/>
        <sz val="10"/>
        <rFont val="Aptos Narrow"/>
      </rPr>
      <t>Kiełki</t>
    </r>
    <r>
      <rPr>
        <sz val="10"/>
        <rFont val="Aptos Narrow"/>
      </rPr>
      <t xml:space="preserve"> rzodkiewki, brokuła, słonecznika opk. od 100- 200 g</t>
    </r>
  </si>
  <si>
    <r>
      <rPr>
        <b/>
        <sz val="10"/>
        <rFont val="Aptos Narrow"/>
      </rPr>
      <t xml:space="preserve">Kiwi </t>
    </r>
    <r>
      <rPr>
        <sz val="10"/>
        <rFont val="Aptos Narrow"/>
      </rPr>
      <t>kl.I - całe (bez szypułki) świeże, dojrzałe, bez plam, oznak gnicia, uszkodzeń skóry, do 70g</t>
    </r>
  </si>
  <si>
    <r>
      <rPr>
        <b/>
        <sz val="10"/>
        <rFont val="Aptos Narrow"/>
      </rPr>
      <t>Koper ogrodowy</t>
    </r>
    <r>
      <rPr>
        <sz val="10"/>
        <rFont val="Aptos Narrow"/>
      </rPr>
      <t xml:space="preserve"> (w pęczkach o masie 15-20 g, bez łodyg, korzenia), kl. I świeży, dojrzały, bez plam, oznak gnicia</t>
    </r>
  </si>
  <si>
    <r>
      <t xml:space="preserve">Mandarynki </t>
    </r>
    <r>
      <rPr>
        <sz val="10"/>
        <rFont val="Aptos Narrow"/>
      </rPr>
      <t>świeża, bez pestek, soczysta, zdrowa, czysta, o dobrym smaku, nienadmarznięta, bez śladów uszkodzeń mechanicznych, o jednakowych średnicach od 4 do 6 cm</t>
    </r>
  </si>
  <si>
    <r>
      <rPr>
        <b/>
        <sz val="10"/>
        <rFont val="Aptos Narrow"/>
      </rPr>
      <t>Marchew</t>
    </r>
    <r>
      <rPr>
        <sz val="10"/>
        <rFont val="Aptos Narrow"/>
      </rPr>
      <t xml:space="preserve"> luz- kl. I - odmiany: Karotka, Atol, Karina Polka, Koral, Dolanka, Amsterdamska, Lenka, Selecta, Fantazja, Perfekcja, Regulska, cała świeża, dojrzała, bez plam, oznak gnicia, uszkodzeń skóry,</t>
    </r>
  </si>
  <si>
    <r>
      <t xml:space="preserve">Mix sałat – </t>
    </r>
    <r>
      <rPr>
        <sz val="10"/>
        <rFont val="Aptos Narrow"/>
      </rPr>
      <t>kl. I, opakowanie jednostkowe, świeża, dojrzała, bez plam, oznak gnicia, uszkodzeń liści, czysta, sucha, nienadmarznięta, bez śladów uszkodzeń mechanicznych opk. 500g</t>
    </r>
  </si>
  <si>
    <r>
      <t xml:space="preserve">Mięta </t>
    </r>
    <r>
      <rPr>
        <sz val="10"/>
        <rFont val="Aptos Narrow"/>
      </rPr>
      <t>doniczka</t>
    </r>
  </si>
  <si>
    <r>
      <t>Nektarynka–</t>
    </r>
    <r>
      <rPr>
        <sz val="10"/>
        <rFont val="Aptos Narrow"/>
      </rPr>
      <t xml:space="preserve"> świeże, dojrzałe, bez plam, oznak gnicia, uszkodzeń skóry, czyste, suche, o dobrym smaku, nienadmarznięte, bez śladów uszkodzeń mechanicznych do 100g</t>
    </r>
  </si>
  <si>
    <r>
      <rPr>
        <b/>
        <sz val="10"/>
        <rFont val="Aptos Narrow"/>
      </rPr>
      <t>Ogórek</t>
    </r>
    <r>
      <rPr>
        <sz val="10"/>
        <rFont val="Aptos Narrow"/>
      </rPr>
      <t xml:space="preserve"> kl. I świeży, dojrzały, bez plam, oznak gnicia, uszkodzeń skóry, do 150g</t>
    </r>
  </si>
  <si>
    <r>
      <rPr>
        <b/>
        <sz val="10"/>
        <rFont val="Aptos Narrow"/>
      </rPr>
      <t>Ogórek kiszony</t>
    </r>
    <r>
      <rPr>
        <sz val="10"/>
        <rFont val="Aptos Narrow"/>
      </rPr>
      <t xml:space="preserve"> kiszony  o średnicy </t>
    </r>
    <r>
      <rPr>
        <b/>
        <sz val="10"/>
        <rFont val="Aptos Narrow"/>
      </rPr>
      <t>do 3 cm</t>
    </r>
    <r>
      <rPr>
        <sz val="10"/>
        <rFont val="Aptos Narrow"/>
      </rPr>
      <t xml:space="preserve">, pakowany w słoik, wiaderko, bez konserwantów kl. I. Produkt spożywczy otrzymany ze świeżych ogórków, przypraw smakowych, zalanych zalewą z dodatkiem soli i poddany naturalnemu procesowi fermentacji. </t>
    </r>
    <r>
      <rPr>
        <b/>
        <sz val="10"/>
        <rFont val="Aptos Narrow"/>
      </rPr>
      <t>Nie dopuszcza się produktów konserwowanych askorbinianem potasu. Nie dopuszcza się stosowania octu, substancji słodzących, wybielaczy, przyspieszaczy fermentacji.</t>
    </r>
    <r>
      <rPr>
        <sz val="10"/>
        <rFont val="Aptos Narrow"/>
      </rPr>
      <t xml:space="preserve"> opk. do 5kg</t>
    </r>
  </si>
  <si>
    <r>
      <rPr>
        <b/>
        <sz val="10"/>
        <rFont val="Aptos Narrow"/>
      </rPr>
      <t>Papryka czerwona</t>
    </r>
    <r>
      <rPr>
        <sz val="10"/>
        <rFont val="Aptos Narrow"/>
      </rPr>
      <t xml:space="preserve"> - kl. I świeża, dojrzała, bez plam, oznak gnicia, uszkodzeń skóry,</t>
    </r>
  </si>
  <si>
    <r>
      <rPr>
        <b/>
        <sz val="10"/>
        <rFont val="Aptos Narrow"/>
      </rPr>
      <t>Papryka zielona</t>
    </r>
    <r>
      <rPr>
        <sz val="10"/>
        <rFont val="Aptos Narrow"/>
      </rPr>
      <t xml:space="preserve"> kl. I świeża, dojrzała, bez plam, oznak gnicia, uszkodzeń skóry,</t>
    </r>
  </si>
  <si>
    <r>
      <rPr>
        <b/>
        <sz val="10"/>
        <rFont val="Aptos Narrow"/>
      </rPr>
      <t>Papryka żółta</t>
    </r>
    <r>
      <rPr>
        <sz val="10"/>
        <rFont val="Aptos Narrow"/>
      </rPr>
      <t xml:space="preserve"> kl. I świeża, dojrzała, bez plam, oznak gnicia, uszkodzeń skóry,</t>
    </r>
  </si>
  <si>
    <r>
      <t xml:space="preserve">Roszpunka, Rukolla </t>
    </r>
    <r>
      <rPr>
        <sz val="10"/>
        <rFont val="Aptos Narrow"/>
      </rPr>
      <t>świeża bez oznak zwiędnięcia opk. do 500g</t>
    </r>
  </si>
  <si>
    <r>
      <t xml:space="preserve">Rzepa biała </t>
    </r>
    <r>
      <rPr>
        <sz val="10"/>
        <rFont val="Aptos Narrow"/>
      </rPr>
      <t>bez liści, kl. I. świeża, dojrzała, bez plam, oznak gnicia, uszkodzeń skóry, czysta, sucha, o dobrym smaku, nienadmarznięta, bez śladów uszkodzeń mechanicznych</t>
    </r>
  </si>
  <si>
    <r>
      <t xml:space="preserve">Rzodkiewka – </t>
    </r>
    <r>
      <rPr>
        <sz val="10"/>
        <rFont val="Aptos Narrow"/>
      </rPr>
      <t>świeża, zdrowa, czysta, sucha, nienadmarznięta, bez śladów uszkodzeń mechanicznych, w pęczkach Waga 100g</t>
    </r>
  </si>
  <si>
    <r>
      <rPr>
        <b/>
        <sz val="10"/>
        <rFont val="Aptos Narrow"/>
      </rPr>
      <t>Pietruszka, korzeń</t>
    </r>
    <r>
      <rPr>
        <sz val="10"/>
        <rFont val="Aptos Narrow"/>
      </rPr>
      <t xml:space="preserve"> , pakowana próżniowo  po 5kg - kl. I świeża, dojrzała, bez plam, oznak gnicia, uszkodzeń skóry,</t>
    </r>
  </si>
  <si>
    <r>
      <t>Pietruszka, liście-</t>
    </r>
    <r>
      <rPr>
        <sz val="10"/>
        <rFont val="Aptos Narrow"/>
      </rPr>
      <t xml:space="preserve"> bez łodyg i korzeni waga 20g</t>
    </r>
  </si>
  <si>
    <r>
      <t xml:space="preserve">Pomarańcza </t>
    </r>
    <r>
      <rPr>
        <sz val="10"/>
        <rFont val="Aptos Narrow"/>
      </rPr>
      <t>świeża, dojrzała, czysta, zdrowa, bez plam, oznak gnicia, uszkodzeń skóry, bez śladów uszkodzeń mechanicznych waga do 100g</t>
    </r>
  </si>
  <si>
    <r>
      <rPr>
        <b/>
        <sz val="10"/>
        <rFont val="Aptos Narrow"/>
      </rPr>
      <t xml:space="preserve">Pomidor  malinowy </t>
    </r>
    <r>
      <rPr>
        <sz val="10"/>
        <rFont val="Aptos Narrow"/>
      </rPr>
      <t>- kl. I, świeży, dojrzały, bez plam, oznak gnicia, uszkodzeń skóry,</t>
    </r>
  </si>
  <si>
    <r>
      <rPr>
        <b/>
        <sz val="10"/>
        <rFont val="Aptos Narrow"/>
      </rPr>
      <t>Por</t>
    </r>
    <r>
      <rPr>
        <sz val="10"/>
        <rFont val="Aptos Narrow"/>
      </rPr>
      <t xml:space="preserve"> - kl. I świeży, dojrzały, bez plam, oznak gnicia, uszkodzeń skóry,</t>
    </r>
  </si>
  <si>
    <r>
      <t xml:space="preserve">Sałata lodowa </t>
    </r>
    <r>
      <rPr>
        <sz val="10"/>
        <rFont val="Aptos Narrow"/>
      </rPr>
      <t>kl. I, pakowana każda główka oddzielnie, świeża, zdrowa, czysta, sucha, nienadmarznięta, bez śladów uszkodzeń mechanicznych, bez plam, oznak gnicia, uszkodzeń liści.Waga 100g-120g</t>
    </r>
  </si>
  <si>
    <r>
      <t>Sałata masłowa –</t>
    </r>
    <r>
      <rPr>
        <sz val="10"/>
        <rFont val="Aptos Narrow"/>
      </rPr>
      <t xml:space="preserve"> krucha, kl. I, świeża, zdrowa, czysta, sucha, nienadmarznięta, bez śladów uszkodzeń mechanicznych, bez plam, oznak gnicia, uszkodzeń liści Waga 200g-220g</t>
    </r>
  </si>
  <si>
    <r>
      <t>Seler korzeniowy</t>
    </r>
    <r>
      <rPr>
        <sz val="10"/>
        <rFont val="Aptos Narrow"/>
      </rPr>
      <t xml:space="preserve">– czysty, zdrowy, świeży, suchy, bez korzeni, bez plam, oznak gnicia i śladów uszkodzeń mechanicznych. Luz, kl. I </t>
    </r>
  </si>
  <si>
    <r>
      <t>Seler naciowy</t>
    </r>
    <r>
      <rPr>
        <sz val="10"/>
        <rFont val="Aptos Narrow"/>
      </rPr>
      <t xml:space="preserve">– czysty, zdrowy, świeży, suchy, bez korzeni, bez plam, oznak gnicia i śladów uszkodzeń mechanicznych. Waga 500g pakowane w folię, kl. I </t>
    </r>
  </si>
  <si>
    <r>
      <t>Szczypiorek</t>
    </r>
    <r>
      <rPr>
        <sz val="10"/>
        <rFont val="Aptos Narrow"/>
      </rPr>
      <t>– kl. I, świeży, w pęczkach o masie 20 g dojrzały, zdrowy, czysty, suchy, bez plam, oznak gnicia, uszkodzeń mechanicznych, bez cebuli</t>
    </r>
  </si>
  <si>
    <r>
      <t>Śliwka</t>
    </r>
    <r>
      <rPr>
        <sz val="10"/>
        <rFont val="Aptos Narrow"/>
      </rPr>
      <t>– odmiany: Węgierka zwykła, Węgierka Dąbrowicka, Cacanska Rana, President, Elena, Bluefre, Lepotica, Opal, Brzoskwiniowa, kl. I, świeża, soczysta, dojrzała, zdrowa, bez plam, oznak gnicia, czysta, o dobrym smaku, nienadmarznięta, bez śladów uszkodzeń mechanicznych, o jednakowych średnicach od 35 do 60 mm</t>
    </r>
  </si>
  <si>
    <r>
      <t>Truskawki świeże (</t>
    </r>
    <r>
      <rPr>
        <sz val="10"/>
        <rFont val="Aptos Narrow"/>
      </rPr>
      <t>w sezonie), kl. I, owoce zdrowe, bez plam, oznak gnicia, świeże, nieuszkodzone, dojrzałe. Pakowane od 200-1000g</t>
    </r>
  </si>
  <si>
    <r>
      <rPr>
        <b/>
        <sz val="10"/>
        <rFont val="Aptos Narrow"/>
      </rPr>
      <t>Winogrona</t>
    </r>
    <r>
      <rPr>
        <sz val="10"/>
        <rFont val="Aptos Narrow"/>
      </rPr>
      <t xml:space="preserve"> (białe i czerwone, bezpestkowe)  kl. I świeże, dojrzałe, bez plam, oznak gnicia, uszkodzeń skóry,</t>
    </r>
  </si>
  <si>
    <r>
      <rPr>
        <b/>
        <sz val="10"/>
        <rFont val="Aptos Narrow"/>
      </rPr>
      <t>Ziemniaki jadalne późne</t>
    </r>
    <r>
      <rPr>
        <sz val="10"/>
        <rFont val="Aptos Narrow"/>
      </rPr>
      <t xml:space="preserve"> – pakowane w opak. 10-20 kg, kl. I, spełniające wymagania normy PN-75/R-74450 lub równoważnej, świeże, dojrzałe, bez plam, oznak gnicia, uszkodzeń skóry, wymagany przy fakturze nr dystrybutora, zdrowe, suche, jednoodmianowe, o kształcie typowym dla danej odmiany, o dobrym smaku, bez śladów uszkodzeń mechanicznych, o średnicy poprzecznej min. 4 cm (od sierpnia do kwietnia) </t>
    </r>
  </si>
  <si>
    <r>
      <rPr>
        <b/>
        <sz val="10"/>
        <rFont val="Aptos Narrow"/>
      </rPr>
      <t>Ziemniaki jadalne młode –</t>
    </r>
    <r>
      <rPr>
        <sz val="10"/>
        <rFont val="Aptos Narrow"/>
      </rPr>
      <t xml:space="preserve"> pakowane w opak. 10-20 kg, kl. I, spełniające wymagania normy PN-75/R-74450 lub równoważnej, świeże, dojrzałe, bez plam, oznak gnicia, uszkodzeń skóry, wymagany przy fakturze nr dystrybutora, zdrowe, czyste, suche, jednoodmianowe, o kształcie typowym dla danej odmiany, o dobrym smaku, bez śladów uszkodzeń mechanicznych, o średnicy poprzecznej min. 4 cm i podłużnej 5  cm (od maja do lipca)</t>
    </r>
  </si>
  <si>
    <r>
      <rPr>
        <b/>
        <sz val="10"/>
        <rFont val="Aptos Narrow"/>
      </rPr>
      <t>Łosoś, świeży,</t>
    </r>
    <r>
      <rPr>
        <sz val="10"/>
        <rFont val="Aptos Narrow"/>
      </rPr>
      <t xml:space="preserve"> filety ze skórą łososia bez skóry (filet mrożony), do 5% glazury , płaty produkcji morskiej bez ości, kl. I płat mięsa z łososia o nieregularnej wielkości i kształcie, oddzielony od pozostałych części anatomicznych ryby cięciem, wykonanym równolegle do kręgosłupa bez skóry i wyrostków ościstych kręgosłupa, błona otrzewna i żebra usunięte, zamrożony; filety ułożone warstwowo w bloki z zastosowaniem przekładek z folii umożliwiające łatwe oddzielenie każdego fileta (shatter pack); zapach charakterystyczny dla łososia, smak i zapach po ugotowaniu swoisty, właściwy dla łososia,  nie dopuszcza się smaku obcego lub gorzkiego i zapachu obcego lub jełkiego; tekstura po ugotowaniu zwarta, krucha, soczysta, charakterystyczna dla łososia; dopuszcza się lekko miękką; okres przydatności do spożycia deklarowany przez producenta powinien wynosić nie mniej niż 1 miesiąc od daty dostawy do magazynu odbiorcy.</t>
    </r>
  </si>
  <si>
    <r>
      <rPr>
        <b/>
        <sz val="10"/>
        <rFont val="Aptos Narrow"/>
      </rPr>
      <t xml:space="preserve">Morszczuk mrożony </t>
    </r>
    <r>
      <rPr>
        <sz val="10"/>
        <rFont val="Aptos Narrow"/>
      </rPr>
      <t>- filety ze skórą  bez skóry (filet mrożony), do 5% glazury, płaty produkcji morskiej bez ości, kl. I, płat mięsa z morszczuka o nieregularnej wielkości i kształcie, oddzielony od pozostałych części anatomicznych ryby cięciem, wykonanym równolegle do kręgosłupa bez skóry i wyrostków ościstych kręgosłupa, błona otrzewna i żebra usunięte, zamrożony; filety ułożone warstwowo w bloki z zastosowaniem przekładek z folii umożliwiające łatwe oddzielenie każdego fileta (shatter pack); zapach charakterystyczny dla morszczuka, smak i zapach po ugotowaniu swoisty, właściwy dla morszczuka, nie dopuszcza się smaku obcego lub gorzkiego i zapachu obcego lub jełkiego; tekstura po ugotowaniu zwarta, krucha, soczysta, charakterystyczna dla morszczuka; dopuszcza się lekko miękką; okres przydatności do spożycia deklarowany przez producenta powinien wynosić nie mniej niż 1 miesiąc od daty dostawy do magazynu odbiorcy</t>
    </r>
  </si>
  <si>
    <r>
      <rPr>
        <b/>
        <sz val="10"/>
        <rFont val="Aptos Narrow"/>
      </rPr>
      <t>Barszcz ukraiński, mrożony</t>
    </r>
    <r>
      <rPr>
        <sz val="10"/>
        <rFont val="Aptos Narrow"/>
      </rPr>
      <t>– nieuszkodzony mechanicznie, bez obcych posmaków, opakowanie 500-2500 g</t>
    </r>
  </si>
  <si>
    <r>
      <t xml:space="preserve">Brokuły, mrożone </t>
    </r>
    <r>
      <rPr>
        <sz val="10"/>
        <rFont val="Aptos Narrow"/>
      </rPr>
      <t>– bukiet różyczek mrożonych: barwa typowa dla brokułu, bez obcych posmaków, sypkie, nieoblodzone, niezlepione, nieuszkodzone mechanicznie, opakowanie min. 2 kg</t>
    </r>
  </si>
  <si>
    <r>
      <t>Brukselka, mrożona-</t>
    </r>
    <r>
      <rPr>
        <sz val="10"/>
        <rFont val="Aptos Narrow"/>
      </rPr>
      <t xml:space="preserve"> barwa typowa dla brukselki, bez obcych posmaków, sypkie, nieoblodzone, niezlepione, nieuszkodzone mechanicznie, opakowanie min. 2 kg</t>
    </r>
  </si>
  <si>
    <r>
      <t>Cukinia</t>
    </r>
    <r>
      <rPr>
        <sz val="10"/>
        <rFont val="Aptos Narrow"/>
      </rPr>
      <t xml:space="preserve"> – zielona, żółta, głęboko mrożona, </t>
    </r>
    <r>
      <rPr>
        <b/>
        <sz val="10"/>
        <rFont val="Aptos Narrow"/>
      </rPr>
      <t xml:space="preserve">kostka </t>
    </r>
    <r>
      <rPr>
        <sz val="10"/>
        <rFont val="Aptos Narrow"/>
      </rPr>
      <t>kl. I, sypkie, nieoblodzone, opakowanie 2-4 kg</t>
    </r>
  </si>
  <si>
    <r>
      <t xml:space="preserve">Dynia mrożona- </t>
    </r>
    <r>
      <rPr>
        <sz val="10"/>
        <rFont val="Aptos Narrow"/>
      </rPr>
      <t>bez obcych posmaków,</t>
    </r>
    <r>
      <rPr>
        <b/>
        <sz val="10"/>
        <rFont val="Aptos Narrow"/>
      </rPr>
      <t xml:space="preserve"> kostka</t>
    </r>
    <r>
      <rPr>
        <sz val="10"/>
        <rFont val="Aptos Narrow"/>
      </rPr>
      <t>, nieoblodzone, niezlepione, nieuszkodzone mechanicznie, opak. 2-4 kg</t>
    </r>
  </si>
  <si>
    <r>
      <t xml:space="preserve">Fasolka szparagowa, </t>
    </r>
    <r>
      <rPr>
        <sz val="10"/>
        <rFont val="Aptos Narrow"/>
      </rPr>
      <t>mrożona żółta, zielona cięta, I kat., odcinki strąków z obciętymi końcami o długości od 20 do 40 mm, jednolite odmianowo, sypkie, nieoblodzone, niepołamane, niezlepione, opak. 2-4 kg</t>
    </r>
  </si>
  <si>
    <r>
      <t xml:space="preserve">Groszek zielony, mrożony </t>
    </r>
    <r>
      <rPr>
        <sz val="10"/>
        <rFont val="Aptos Narrow"/>
      </rPr>
      <t>– mrożony bez obcych posmaków, sypkie, nieoblodzone, niezlepione, nieuszkodzone mechanicznie, opak. 2-4 kg</t>
    </r>
  </si>
  <si>
    <r>
      <t xml:space="preserve">Kalafior, mrożony </t>
    </r>
    <r>
      <rPr>
        <sz val="10"/>
        <rFont val="Aptos Narrow"/>
      </rPr>
      <t>– bukiet różyczek mrożonych: barwa typowa dla kalafiora, bez obcych posmaków, sypkie, nieoblodzone, niezlepione, nieuszkodzone mechanicznie, opak. 2-4 kg</t>
    </r>
  </si>
  <si>
    <r>
      <t>Kukurydza, mrożona</t>
    </r>
    <r>
      <rPr>
        <sz val="10"/>
        <rFont val="Aptos Narrow"/>
      </rPr>
      <t xml:space="preserve"> – głęboko mrożona kl. I, sypkie, nieoblodzone, niezlepione, nieuszkodzone, opak. min. 2 kg</t>
    </r>
  </si>
  <si>
    <r>
      <t>Marchew z groszkiem, mrożona</t>
    </r>
    <r>
      <rPr>
        <sz val="10"/>
        <rFont val="Aptos Narrow"/>
      </rPr>
      <t>– barwa typowa dla warzywa, marchew kostka, groszek zielony bez obcych posmaków, sypkie, nieoblodzone, niezlepione, nieuszkodzone mechanicznie, opak. 2-4 kg</t>
    </r>
  </si>
  <si>
    <r>
      <t>Marchewka min</t>
    </r>
    <r>
      <rPr>
        <sz val="10"/>
        <rFont val="Aptos Narrow"/>
      </rPr>
      <t>i-wielkość do 3cm, bez obcych zapachów, sypka, niesklejona, bez uszkodzeń mechanicznych, opakowanie min. od 2 kg</t>
    </r>
  </si>
  <si>
    <r>
      <t xml:space="preserve">Marchew, mrożona </t>
    </r>
    <r>
      <rPr>
        <sz val="10"/>
        <rFont val="Aptos Narrow"/>
      </rPr>
      <t>bez obcych zapachów, sypka, niesklejona, bez uszkodzeń mechanicznych, opakowanie min. od 2 kg</t>
    </r>
  </si>
  <si>
    <r>
      <t>Pietruszka korzeń kostka-</t>
    </r>
    <r>
      <rPr>
        <sz val="10"/>
        <rFont val="Aptos Narrow"/>
      </rPr>
      <t>mrożona, w postaci kostek, barwa typowa dla poszczególnych warzyw, bez obcych posmaków, nieoblodzone oraz nieuszkodzone mechaniczne, opakowanie 2-4 kg</t>
    </r>
  </si>
  <si>
    <r>
      <t>Por</t>
    </r>
    <r>
      <rPr>
        <sz val="10"/>
        <rFont val="Aptos Narrow"/>
      </rPr>
      <t xml:space="preserve"> – mrożony, w postaci plastrów, barwa typowa dla poszczególnych warzyw, bez obcych posmaków, nieoblodzone oraz nieuszkodzone mechaniczne, opakowanie 2-4 kg</t>
    </r>
  </si>
  <si>
    <r>
      <rPr>
        <b/>
        <sz val="10"/>
        <rFont val="Aptos Narrow"/>
      </rPr>
      <t>Paluszki rybne  60g  XXL conajmniej 74% ryby</t>
    </r>
    <r>
      <rPr>
        <sz val="10"/>
        <rFont val="Aptos Narrow"/>
      </rPr>
      <t xml:space="preserve"> Paluszki rybne na bazie filetów z mintaja (ze zrównoważonych połowów posiadających certyfikat MSC), cięte i panierowane, wstępnie obsmażone. Produkt głęboko mrożony.filety z MINTAJA (74%), mąka PSZENNA, olej rzepakowy, skrobia ziemniaczana, woda, sól, przyprawy (papryka,kurkuma), drożdże. Opakowanie 100 szt x 60g =. 6kg</t>
    </r>
  </si>
  <si>
    <r>
      <rPr>
        <b/>
        <sz val="10"/>
        <rFont val="Aptos Narrow"/>
      </rPr>
      <t xml:space="preserve">Pieczarka mrożona </t>
    </r>
    <r>
      <rPr>
        <sz val="10"/>
        <rFont val="Aptos Narrow"/>
      </rPr>
      <t>– plastry, krojona, bez obcych posmaków, barwa typowa dla poszczególnych warzyw, nieoblodzone, niezlepione, nieuszkodzone mechanicznie, opak. min. 2 kg</t>
    </r>
  </si>
  <si>
    <r>
      <t xml:space="preserve">Papryka czerwona, </t>
    </r>
    <r>
      <rPr>
        <sz val="10"/>
        <rFont val="Aptos Narrow"/>
      </rPr>
      <t>mrożona bez obcych zapachów, sypka, niesklejona, bez uszkodzeń mechanicznych, opakowanie min. od 2 kg</t>
    </r>
  </si>
  <si>
    <r>
      <t>Seler –</t>
    </r>
    <r>
      <rPr>
        <sz val="10"/>
        <rFont val="Aptos Narrow"/>
      </rPr>
      <t xml:space="preserve"> mrożony, kostka, bez obcych posmaków, barwa typowa dla poszczególnych warzyw, nieoblodzone, niezlepione, nieuszkodzone mechanicznie, opak. min. 2 kg</t>
    </r>
  </si>
  <si>
    <r>
      <t>Szpinak, mrożony</t>
    </r>
    <r>
      <rPr>
        <sz val="10"/>
        <rFont val="Aptos Narrow"/>
      </rPr>
      <t>– brykiet mrożony, rozdrobniony kl. I bez obcych posmaków, barwa typowa dla poszczególnych warzyw, nieoblodzone, niezlepione, nieuszkodzone mechanicznie, opak. min. 2 kg</t>
    </r>
  </si>
  <si>
    <r>
      <t xml:space="preserve">Śliwki bez pestek, </t>
    </r>
    <r>
      <rPr>
        <sz val="10"/>
        <rFont val="Aptos Narrow"/>
      </rPr>
      <t>mrożone mrożona, owoce całe, bez pestek, bez obcych posmaków, sypkie, nieoblodzone, niezlepione, nieuszkodzone mechanicznie, opak. 2-4 kg</t>
    </r>
  </si>
  <si>
    <r>
      <t xml:space="preserve">Truskawki, mrożone </t>
    </r>
    <r>
      <rPr>
        <sz val="10"/>
        <rFont val="Aptos Narrow"/>
      </rPr>
      <t>– owoce I kat., jednolite odmianowo w partii, bez szypułek, całe, sypkie, bez obcych posmaków, nieoblodzone, niezlepione, nieuszkodzone mechanicznie, opakowanie 2-4 kg</t>
    </r>
  </si>
  <si>
    <r>
      <t xml:space="preserve">Wiśnie bez pestek, mrożone </t>
    </r>
    <r>
      <rPr>
        <sz val="10"/>
        <rFont val="Aptos Narrow"/>
      </rPr>
      <t xml:space="preserve"> – mrożona, owoce całe, bez pestek, bez obcych posmaków, sypkie, nieoblodzone, niezlepione, nieuszkodzone mechanicznie, opak. 2-4 kg</t>
    </r>
  </si>
  <si>
    <r>
      <t>Warzywa w stylu rustykalnym  s</t>
    </r>
    <r>
      <rPr>
        <sz val="10"/>
        <rFont val="Aptos Narrow"/>
      </rPr>
      <t>kładniki: kalafior, marchewżółta, marchew, kalafior ramanesko, groszek cukrowy, woda, masło, oliwa z oliwek, sól, cukier, pieprz. Pakowane po 1500g</t>
    </r>
  </si>
  <si>
    <r>
      <t>Fish Nuggets Original</t>
    </r>
    <r>
      <rPr>
        <sz val="10"/>
        <color theme="1"/>
        <rFont val="Aptos Narrow"/>
      </rPr>
      <t xml:space="preserve">  MINTAJ conajmniej </t>
    </r>
    <r>
      <rPr>
        <b/>
        <sz val="10"/>
        <color theme="1"/>
        <rFont val="Aptos Narrow"/>
      </rPr>
      <t>70%</t>
    </r>
    <r>
      <rPr>
        <sz val="10"/>
        <color theme="1"/>
        <rFont val="Aptos Narrow"/>
      </rPr>
      <t xml:space="preserve">, mąka (PSZENNA, kukurydziana), woda, olej rzepakowy, sól, JAJA w proszku, modyfikowana skrobia kukurydziana, mąka z GORCZYCY, cukier, substancje spulchniające (difosforany, węglany sodu), skrobia PSZENNA, drożdże, dekstroza.Wielkość opakowania.3szt x 1000g = 3kg </t>
    </r>
  </si>
  <si>
    <r>
      <t>Włoszczyzna krojona w paski, mrożona 4 składnikowa</t>
    </r>
    <r>
      <rPr>
        <sz val="10"/>
        <rFont val="Aptos Narrow"/>
      </rPr>
      <t>–(marchew, por, seler, pietruszka) w postaci prążków (paski) o długości ok 3-4 cm, barwa typowa dla poszczególnych warzyw, bez obcych posmaków, nieoblodzone oraz nieuszkodzone mechaniczne, opakowanie 2-4 kg</t>
    </r>
  </si>
  <si>
    <r>
      <rPr>
        <b/>
        <sz val="10"/>
        <color rgb="FF000000"/>
        <rFont val="Aptos Narrow"/>
      </rPr>
      <t>Ananas</t>
    </r>
    <r>
      <rPr>
        <sz val="10"/>
        <color rgb="FF000000"/>
        <rFont val="Aptos Narrow"/>
      </rPr>
      <t xml:space="preserve"> – mrożony, kostka kl. I sypkie, nieoblodzone, opakowanie 500-2500 g</t>
    </r>
  </si>
  <si>
    <r>
      <rPr>
        <b/>
        <sz val="10"/>
        <rFont val="Aptos Narrow"/>
      </rPr>
      <t xml:space="preserve">Kopytka </t>
    </r>
    <r>
      <rPr>
        <sz val="10"/>
        <rFont val="Aptos Narrow"/>
      </rPr>
      <t>– świeże, skład: ziemniaki 65%, mąka pszenna, jaja, olej roślinny, sól, przyprawy, niepopękane, barwa: charakterystyczna dla danego wyrobu. Opk do 2kg</t>
    </r>
  </si>
  <si>
    <r>
      <t xml:space="preserve">Kluski śląskie </t>
    </r>
    <r>
      <rPr>
        <sz val="10"/>
        <rFont val="Aptos Narrow"/>
      </rPr>
      <t>opk do 2kg</t>
    </r>
  </si>
  <si>
    <r>
      <t xml:space="preserve">Pierogi/Kluski leniwe </t>
    </r>
    <r>
      <rPr>
        <sz val="10"/>
        <rFont val="Aptos Narrow"/>
      </rPr>
      <t>– świeże, skład: twaróg mielony  35%, mąka pszenna, twaróg mielony półtłusty 23,4%, mleko, masa jajowa, cukier, olej, płatki ziemniaczane, cukier waniliowy, sól barwa: charakterystyczna dla danego wyrobu opk do 2kg</t>
    </r>
  </si>
  <si>
    <r>
      <t xml:space="preserve">Naleśniki z twarogiem </t>
    </r>
    <r>
      <rPr>
        <sz val="10"/>
        <rFont val="Aptos Narrow"/>
      </rPr>
      <t>100g – świeże, skład: twaróg półtłusty krajanka 22,7%, twaróg półtłusty mielony 11,4%, mleko, mąka pszenna, cukier waniliowy, masa jajowa pasteryzowana, cukier, barwa: charakterystyczna dla danego wyrobu opk do 2kg</t>
    </r>
  </si>
  <si>
    <r>
      <t xml:space="preserve">Pierogi z serem twarogowym i owocami </t>
    </r>
    <r>
      <rPr>
        <sz val="10"/>
        <rFont val="Aptos Narrow"/>
      </rPr>
      <t>– świeże, skład: twaróg mielony min. 25%, owoce min.10%, mleko, mąka pszenna, cukier waniliowy, jajka, cukier pierogi szczelnie zlepione, niepopękane, zawartość farszu min. 35%, barwa: charakterystyczna dla danego wyrobu opk. do 2kg</t>
    </r>
  </si>
  <si>
    <r>
      <t xml:space="preserve">Pierogi z mięsem świeże, </t>
    </r>
    <r>
      <rPr>
        <sz val="10"/>
        <rFont val="Aptos Narrow"/>
      </rPr>
      <t>skład: mięso mieszane, mąka pszenna, jaja, olej, pierogi szczelnie zlepione, niepopękane, zawartość farszu min. 35%, barwa: charakterystyczna dla danego wyrobu opk do 2kg</t>
    </r>
  </si>
  <si>
    <r>
      <t xml:space="preserve">Pierogi z owocami </t>
    </r>
    <r>
      <rPr>
        <sz val="10"/>
        <rFont val="Aptos Narrow"/>
      </rPr>
      <t>(z owoców sezonowych) – świeże, skład: mąka pszenna, owoce 20%, jaja, olej, pierogi szczelnie zlepione, niepopękane, zawartość farszu min. 35%, barwa: charakterystyczna dla danego wyrobu, różne rodzaje opk. do 2kg</t>
    </r>
  </si>
  <si>
    <r>
      <t xml:space="preserve">Pierogi ruskie </t>
    </r>
    <r>
      <rPr>
        <sz val="10"/>
        <rFont val="Aptos Narrow"/>
      </rPr>
      <t>– świeże, skład: mąka pszenna, ziemniaki 28%, ser biały 12%, woda, jaja, cebula, olej roślinny, sól, pieprz, pierogi szczelnie zlepione, niepopękane, zawartość farszu min. 35%, barwa: charakterystyczna dla danego wyrobu, dopuszcza się prześwity barwy dla użytego nadzienia opk. do 2kg</t>
    </r>
  </si>
  <si>
    <r>
      <t>Placki ziemniaczane</t>
    </r>
    <r>
      <rPr>
        <sz val="10"/>
        <rFont val="Aptos Narrow"/>
      </rPr>
      <t xml:space="preserve"> – świeże, skład: powyżej 70% ziemniaków, barwa: charakterystyczna dla danego wyrobu. Opk do 2kg</t>
    </r>
  </si>
  <si>
    <r>
      <t xml:space="preserve">Gołąbki z mięsem - </t>
    </r>
    <r>
      <rPr>
        <sz val="10"/>
        <rFont val="Aptos Narrow"/>
      </rPr>
      <t>skład: mięso mielone z szynki lub łopatki 75%, ryż biały15%,  kapusta biała 10%, merchew 5%, sól s/p 120g szt opk do 2kg</t>
    </r>
  </si>
  <si>
    <r>
      <t xml:space="preserve">Racuchy z jabłkiem </t>
    </r>
    <r>
      <rPr>
        <sz val="10"/>
        <rFont val="Aptos Narrow"/>
      </rPr>
      <t>– świeże, niepopękane, barwa: charakterystyczna dla danego wyrobu opk do 2kg</t>
    </r>
  </si>
  <si>
    <r>
      <t>Devolaille z masłem (mięso nie mielone)</t>
    </r>
    <r>
      <rPr>
        <sz val="10"/>
        <rFont val="Aptos Narrow"/>
      </rPr>
      <t xml:space="preserve">– mięso świeże, niemielone, barwa: charakterystyczna dla danego wyrobu 100g szt. </t>
    </r>
    <r>
      <rPr>
        <b/>
        <sz val="10"/>
        <rFont val="Aptos Narrow"/>
      </rPr>
      <t>Bez koperku</t>
    </r>
  </si>
  <si>
    <r>
      <t xml:space="preserve">Mąka pszenna – </t>
    </r>
    <r>
      <rPr>
        <sz val="10"/>
        <rFont val="Aptos Narrow"/>
      </rPr>
      <t>typ 500, typu Lubella lub równoważna, opakowanie jednostkowe 1 kg, torebki papierowe</t>
    </r>
  </si>
  <si>
    <r>
      <t xml:space="preserve">Mąka  ziemniaczana – </t>
    </r>
    <r>
      <rPr>
        <sz val="10"/>
        <rFont val="Aptos Narrow"/>
      </rPr>
      <t>typu ,,Kupiec”, ,,Melvit” lub równorzędne, opakowania jednostkowe 1 kg</t>
    </r>
  </si>
  <si>
    <r>
      <t xml:space="preserve">Mąka pełnoziarnista typ 2000 </t>
    </r>
    <r>
      <rPr>
        <sz val="10"/>
        <rFont val="Aptos Narrow"/>
      </rPr>
      <t>opk1kg</t>
    </r>
  </si>
  <si>
    <r>
      <t xml:space="preserve">Mąka kukurydziana </t>
    </r>
    <r>
      <rPr>
        <sz val="10"/>
        <rFont val="Aptos Narrow"/>
      </rPr>
      <t>opk do 1kg</t>
    </r>
  </si>
  <si>
    <r>
      <t xml:space="preserve">Olej uniwersalny – </t>
    </r>
    <r>
      <rPr>
        <sz val="10"/>
        <rFont val="Aptos Narrow"/>
      </rPr>
      <t>rafinowany olej rzepakowy, z pierwszego tłoczenia, filtrowany na zimno, nadający się do smażenia i sałatek, typu ,,Kujawski” lub równoważny, opakowania butelki plastikowe 1l-5l, zawartość tłuszczu w 10 g: kwasy tłuszczowe nasycone- 0,7 g, kwasy tłuszczowe jednonienasycone 6,5 g, kwasy wielonienasycone 2,8 g, cholesterol 0 mg</t>
    </r>
  </si>
  <si>
    <r>
      <t xml:space="preserve">Ocet jabłkowy – </t>
    </r>
    <r>
      <rPr>
        <sz val="10"/>
        <rFont val="Aptos Narrow"/>
      </rPr>
      <t xml:space="preserve">250ML </t>
    </r>
  </si>
  <si>
    <r>
      <t xml:space="preserve">MAKARON kukurydziany, z soczewicy, ciecierzycy zielonego groszku - </t>
    </r>
    <r>
      <rPr>
        <sz val="10"/>
        <rFont val="Aptos Narrow"/>
      </rPr>
      <t>opakowanie jednostkowe 5000-1000 g</t>
    </r>
  </si>
  <si>
    <r>
      <t>Makaron bezjajeczny</t>
    </r>
    <r>
      <rPr>
        <sz val="10"/>
        <rFont val="Aptos Narrow"/>
      </rPr>
      <t xml:space="preserve"> z semoliny duru wytwarzany jest z tak zwanej semoliny, czyli mąki pozyskiwanej ze specjalnej odmiany pszenicy Triticumdurum. Jest to zboże będące mutacją pradawnej płaskurki (Triticumdicoccum), które charakteryzuje się wyjątkową twardością i grubością nasion. różne kształty świderki, łazanki, spaghetti, muszelki, kokarda, rurka, w kształcie ryżu, zacierka, nitka, penne, alfabet lub równoważny opakowanie jednostkowe 3-5 kg</t>
    </r>
  </si>
  <si>
    <r>
      <t xml:space="preserve">Miód – </t>
    </r>
    <r>
      <rPr>
        <sz val="10"/>
        <rFont val="Aptos Narrow"/>
      </rPr>
      <t>pszczeli naturalny 100%, wielokwiatowy, nektarowy, polski bez barwników i domieszek, w opakowaniu szklanym min.1000 g; miód nie może być mieszaniną różnych miodów.</t>
    </r>
  </si>
  <si>
    <r>
      <t xml:space="preserve">Majonez – </t>
    </r>
    <r>
      <rPr>
        <sz val="10"/>
        <rFont val="Aptos Narrow"/>
      </rPr>
      <t>z jaj z dobrego chowu, źródło omega3, bez konserwantów skład: olej rzepakowy (76%), żółtka jaj 3%, woda, musztarda, ocet, cukier, sól, przyprawy, zawartość tłuszczu 80%, regulator kwasowości (kwasek cytrynowy) typu „KIELECKI” lub równoważny, opak. słoik  500 ml</t>
    </r>
  </si>
  <si>
    <r>
      <t>Kasza manna –</t>
    </r>
    <r>
      <rPr>
        <sz val="10"/>
        <rFont val="Aptos Narrow"/>
      </rPr>
      <t xml:space="preserve"> produkt sypki, pakowany 1 kg</t>
    </r>
  </si>
  <si>
    <r>
      <t>Kasza owsiana –</t>
    </r>
    <r>
      <rPr>
        <sz val="10"/>
        <rFont val="Aptos Narrow"/>
      </rPr>
      <t xml:space="preserve"> produkt sypki, pakowany min. 0,5-1 kg</t>
    </r>
  </si>
  <si>
    <r>
      <t>Kasza gryczana –</t>
    </r>
    <r>
      <rPr>
        <sz val="10"/>
        <rFont val="Aptos Narrow"/>
      </rPr>
      <t xml:space="preserve"> produkt sypki, pakowany 3-5 kg</t>
    </r>
  </si>
  <si>
    <r>
      <t xml:space="preserve">Kasza bulgur – </t>
    </r>
    <r>
      <rPr>
        <sz val="10"/>
        <rFont val="Aptos Narrow"/>
      </rPr>
      <t>produkt sypki, pakowany 3-5 kg</t>
    </r>
  </si>
  <si>
    <r>
      <t xml:space="preserve">Kasza jęczmienna – </t>
    </r>
    <r>
      <rPr>
        <sz val="10"/>
        <rFont val="Aptos Narrow"/>
      </rPr>
      <t>średnia i gruba, perłowa mazurska, po ugotowaniu powinna być sypka i nie powinna się sklejać, w opakowaniach 3-5 kg</t>
    </r>
  </si>
  <si>
    <r>
      <t>Kasza jaglana</t>
    </r>
    <r>
      <rPr>
        <sz val="10"/>
        <rFont val="Aptos Narrow"/>
      </rPr>
      <t>– produkt sypki, pakowany 3-5 kg</t>
    </r>
  </si>
  <si>
    <r>
      <t xml:space="preserve">Kasza pęczak – </t>
    </r>
    <r>
      <rPr>
        <sz val="10"/>
        <rFont val="Aptos Narrow"/>
      </rPr>
      <t>produkt sypki, pakowany po 3-5 kg</t>
    </r>
  </si>
  <si>
    <r>
      <t>Kasza kuskus perłowa</t>
    </r>
    <r>
      <rPr>
        <sz val="10"/>
        <rFont val="Aptos Narrow"/>
      </rPr>
      <t xml:space="preserve"> – produkt sypki, pakowany 1-5 kg</t>
    </r>
  </si>
  <si>
    <r>
      <t xml:space="preserve">Groch – </t>
    </r>
    <r>
      <rPr>
        <sz val="10"/>
        <rFont val="Aptos Narrow"/>
      </rPr>
      <t>nasiona suche, ziarna w całości i połówki kl. I, jednorodne odmiany, świeże, zdrowe, czyste, bez śladów uszkodzeń mechanicznych, opakowanie 1-5 kg</t>
    </r>
  </si>
  <si>
    <r>
      <t xml:space="preserve">Groszek ptysiowy – </t>
    </r>
    <r>
      <rPr>
        <sz val="10"/>
        <rFont val="Aptos Narrow"/>
      </rPr>
      <t>opakowanie 1000G</t>
    </r>
  </si>
  <si>
    <r>
      <t>Fasola „Jaś” –</t>
    </r>
    <r>
      <rPr>
        <sz val="10"/>
        <rFont val="Aptos Narrow"/>
      </rPr>
      <t xml:space="preserve"> suszona, ziarna w całości, jednorodne odmiany, zdrowe, czyste bez śladów uszkodzeń mechanicznych opakowanie1-5 kg</t>
    </r>
  </si>
  <si>
    <r>
      <t xml:space="preserve">Ryż  paraboliczny – </t>
    </r>
    <r>
      <rPr>
        <sz val="10"/>
        <rFont val="Aptos Narrow"/>
      </rPr>
      <t>produkt sypki, ziarna nie uszkodzone zdrowe, bez zanieczyszczeń, pakowane hermetycznie. Typu knorr lub równoważne, pakowany 3-5 kg</t>
    </r>
  </si>
  <si>
    <r>
      <t>Ryż  biały –</t>
    </r>
    <r>
      <rPr>
        <sz val="10"/>
        <rFont val="Aptos Narrow"/>
      </rPr>
      <t xml:space="preserve"> produkt sypki, ziarna nie uszkodzone zdrowe, bez zanieczyszczeń, pakowane hermetycznie. Typu knorr lub równoważne, pakowany 3-5 kg</t>
    </r>
  </si>
  <si>
    <r>
      <t>Ryż brązowy –</t>
    </r>
    <r>
      <rPr>
        <sz val="10"/>
        <rFont val="Aptos Narrow"/>
      </rPr>
      <t xml:space="preserve"> produkt sypki, ziarna nieuszkodzone zdrowe, bez zanieczyszczeń, pakowane hermetycznie. Typu huglli lub równoważne, pakowany 3-5 kg</t>
    </r>
  </si>
  <si>
    <r>
      <t>Fasola czerwona</t>
    </r>
    <r>
      <rPr>
        <sz val="10"/>
        <rFont val="Aptos Narrow"/>
      </rPr>
      <t xml:space="preserve"> – suche ziarna w całości, jednorodne odmiany, zdrowe, czyste bez śladów uszkodzeń mechanicznych pakowany 1-5 kg</t>
    </r>
  </si>
  <si>
    <r>
      <t xml:space="preserve">Cukier biały kryształ – </t>
    </r>
    <r>
      <rPr>
        <sz val="10"/>
        <rFont val="Aptos Narrow"/>
      </rPr>
      <t>bez zanieczyszczeń,opakowanie jednostkowe: torebki papierowe 1 kg typu „Królewski” lub równoważny</t>
    </r>
  </si>
  <si>
    <r>
      <t>Herbata o smaku owocowym –</t>
    </r>
    <r>
      <rPr>
        <sz val="10"/>
        <rFont val="Aptos Narrow"/>
      </rPr>
      <t xml:space="preserve"> min. 50% owoców, ekspresowa , po zaparzeniu esencjonalny napar, wyraźnie wyczuwalny smak owocowy – różne smaki, opakowanie – pudełko do 200 g zawierające torebki ekspresowe</t>
    </r>
  </si>
  <si>
    <r>
      <t xml:space="preserve">Herbata ziołowa – </t>
    </r>
    <r>
      <rPr>
        <sz val="10"/>
        <rFont val="Aptos Narrow"/>
      </rPr>
      <t>ekspresowa saszetka, , po zaparzeniu esencjonalny napar, wyraźnie wyczuwalny smak – różne smaki, m.in. mięta, pokrzywa, melisa, lipa, rumianek, opakowanie – pudełko do 200 g zawierające torebki ekspresowe</t>
    </r>
  </si>
  <si>
    <r>
      <t>Herbata czarna –</t>
    </r>
    <r>
      <rPr>
        <sz val="10"/>
        <rFont val="Aptos Narrow"/>
      </rPr>
      <t>ekspresowa saszetka, czarna, po zaparzeniu esencjonalny napar, wyraźnie wyczuwalny smak opakowanie – pudełko 100 szt. zawierające torebki ekspresowe</t>
    </r>
  </si>
  <si>
    <r>
      <t xml:space="preserve">Herbata z suszu owocowego  </t>
    </r>
    <r>
      <rPr>
        <sz val="10"/>
        <rFont val="Aptos Narrow"/>
      </rPr>
      <t>owoce czarnego bzu, owoce jagody, owoce aronii, jabłko, owoce głogu, kwiat hibiskusa, skórka dzikiej róży, owoce jarzębiny, aromat opk.100g</t>
    </r>
  </si>
  <si>
    <r>
      <t xml:space="preserve">Koncentrat pomidorowy 30% bez konserwantów – </t>
    </r>
    <r>
      <rPr>
        <sz val="10"/>
        <rFont val="Aptos Narrow"/>
      </rPr>
      <t>konsystencja stała w formie pasty, kolor czerwony, typu ,,Pudliszki” lub równoważny,  Pomidory tłuszcz +/- 0,5g, węglowodany 19g, błonnik 3,6g, białko 4,7g, sól0,06g (zawartość soli wynika z obecności naturalnie występującego sodu) opakowanie jednostkowe: słoik  950 ml</t>
    </r>
  </si>
  <si>
    <r>
      <t xml:space="preserve">Żur – </t>
    </r>
    <r>
      <rPr>
        <sz val="10"/>
        <rFont val="Aptos Narrow"/>
      </rPr>
      <t>skład: mąka żytnia typ-720, woda. Opakowanie pojemność 500 ml</t>
    </r>
  </si>
  <si>
    <r>
      <t xml:space="preserve">Sól </t>
    </r>
    <r>
      <rPr>
        <sz val="10"/>
        <rFont val="Aptos Narrow"/>
      </rPr>
      <t>– sodowo-potasowa, ważona, spożywcza, opakowanie jednostkowe 1 kg bez substancji zbrylających</t>
    </r>
  </si>
  <si>
    <r>
      <t xml:space="preserve">Cukier puder – bez zanieczyszczeń, </t>
    </r>
    <r>
      <rPr>
        <sz val="10"/>
        <rFont val="Aptos Narrow"/>
      </rPr>
      <t>opakowanie jednostkowe 0,5-1 kg</t>
    </r>
  </si>
  <si>
    <r>
      <t xml:space="preserve">Pulpa pomidorowa – </t>
    </r>
    <r>
      <rPr>
        <sz val="10"/>
        <rFont val="Aptos Narrow"/>
      </rPr>
      <t>ze świeżych pomidorów 100%, opakowanie  2,550-4,1 kg</t>
    </r>
  </si>
  <si>
    <r>
      <t xml:space="preserve">Rodzynki suszone – </t>
    </r>
    <r>
      <rPr>
        <sz val="10"/>
        <rFont val="Aptos Narrow"/>
      </rPr>
      <t>smak słodki, niesiarkowane, bez dodatku cukrów i substancji słodzących. Opakowanie 0,5-1 kg</t>
    </r>
  </si>
  <si>
    <r>
      <t xml:space="preserve">Soczewica – </t>
    </r>
    <r>
      <rPr>
        <sz val="10"/>
        <rFont val="Aptos Narrow"/>
      </rPr>
      <t>zielona, nasiona suche, pakowana 1-5 kg</t>
    </r>
  </si>
  <si>
    <r>
      <t xml:space="preserve">Soczewica – </t>
    </r>
    <r>
      <rPr>
        <sz val="10"/>
        <rFont val="Aptos Narrow"/>
      </rPr>
      <t>czerwona, nasiona suche, pakowana 1-5 kg</t>
    </r>
  </si>
  <si>
    <r>
      <t>Śliwka suszona</t>
    </r>
    <r>
      <rPr>
        <sz val="10"/>
        <rFont val="Aptos Narrow"/>
      </rPr>
      <t xml:space="preserve"> – bez pestki, niesiarkowana, naturalna, bez konserwantów, opakowanie min.1 kg</t>
    </r>
  </si>
  <si>
    <r>
      <t xml:space="preserve">Morele, suszone – </t>
    </r>
    <r>
      <rPr>
        <sz val="10"/>
        <rFont val="Aptos Narrow"/>
      </rPr>
      <t>niesiarkowane, bez pestki, naturalne, bez konserwantów, opakowanie min.1 kg</t>
    </r>
  </si>
  <si>
    <r>
      <t xml:space="preserve">Ketchup premium – </t>
    </r>
    <r>
      <rPr>
        <sz val="10"/>
        <rFont val="Aptos Narrow"/>
      </rPr>
      <t>typu „Roleski” lub równoważny min. 205 gramów pomidorów na 100 gramów produktu, bez skrobi i konserwantów,   pomidory, ocet jabłkowy, sól himalajska, przyprawy, naturalny aromat, koncentrat z soku czarnej marchwi, substancja słodząca: sukraloza, ekstrakt przypraw. Zawiera cukry naturalne występujące w pomidorach.</t>
    </r>
    <r>
      <rPr>
        <b/>
        <sz val="10"/>
        <rFont val="Aptos Narrow"/>
      </rPr>
      <t xml:space="preserve">opk. 425 ml </t>
    </r>
  </si>
  <si>
    <r>
      <t xml:space="preserve">Kakao 16% – </t>
    </r>
    <r>
      <rPr>
        <sz val="10"/>
        <rFont val="Aptos Narrow"/>
      </rPr>
      <t>proszek, opakowanie jednostkowe 150g g</t>
    </r>
  </si>
  <si>
    <r>
      <t xml:space="preserve">Kawa inka </t>
    </r>
    <r>
      <rPr>
        <sz val="10"/>
        <rFont val="Aptos Narrow"/>
      </rPr>
      <t>– różne smaki, opakowanie jednostkowe, 200 g</t>
    </r>
    <r>
      <rPr>
        <b/>
        <sz val="10"/>
        <rFont val="Aptos Narrow"/>
      </rPr>
      <t xml:space="preserve"> </t>
    </r>
    <r>
      <rPr>
        <sz val="10"/>
        <rFont val="Aptos Narrow"/>
      </rPr>
      <t>(czekolada, słony karmel, naturalny)</t>
    </r>
  </si>
  <si>
    <r>
      <t xml:space="preserve">Dżem – </t>
    </r>
    <r>
      <rPr>
        <sz val="10"/>
        <rFont val="Aptos Narrow"/>
      </rPr>
      <t>100% owoca, różne smaki, niskosłodzony pasteryzowany, bez konserwantów,  słoik min. 280 g</t>
    </r>
  </si>
  <si>
    <r>
      <t xml:space="preserve">Musztarda – </t>
    </r>
    <r>
      <rPr>
        <sz val="10"/>
        <rFont val="Aptos Narrow"/>
      </rPr>
      <t>sarepska opakowanie min. 185g</t>
    </r>
  </si>
  <si>
    <r>
      <t xml:space="preserve">Ciecierzyca/cieciorka – </t>
    </r>
    <r>
      <rPr>
        <sz val="10"/>
        <rFont val="Aptos Narrow"/>
      </rPr>
      <t>sucha, bez oznak pleśni, bez zanieczyszczeń opakowanie min. 1 kg</t>
    </r>
  </si>
  <si>
    <r>
      <t xml:space="preserve">Czosnek granulowany – </t>
    </r>
    <r>
      <rPr>
        <sz val="10"/>
        <rFont val="Aptos Narrow"/>
      </rPr>
      <t>charakterystyczny smak, swoisty zapach dla czosnku, konsystencja sypka, opakowanie jednostkowe 1050 g</t>
    </r>
    <r>
      <rPr>
        <b/>
        <sz val="10"/>
        <rFont val="Aptos Narrow"/>
      </rPr>
      <t xml:space="preserve"> opk PET</t>
    </r>
  </si>
  <si>
    <r>
      <t xml:space="preserve">Szczaw – </t>
    </r>
    <r>
      <rPr>
        <sz val="10"/>
        <rFont val="Aptos Narrow"/>
      </rPr>
      <t>konserwowy siekany, opakowanie słoik 2500 ml</t>
    </r>
  </si>
  <si>
    <r>
      <t xml:space="preserve">Słonecznik – </t>
    </r>
    <r>
      <rPr>
        <sz val="10"/>
        <rFont val="Aptos Narrow"/>
      </rPr>
      <t>łuskane ziarna, opakowanie 0,5-1 kg</t>
    </r>
  </si>
  <si>
    <r>
      <t xml:space="preserve">Pestki dyni, łuskane, </t>
    </r>
    <r>
      <rPr>
        <sz val="10"/>
        <rFont val="Aptos Narrow"/>
      </rPr>
      <t>nie siarkowane z UE, opakowanie 0,5-1 kg</t>
    </r>
  </si>
  <si>
    <r>
      <t xml:space="preserve">Laska wanilii – </t>
    </r>
    <r>
      <rPr>
        <sz val="10"/>
        <rFont val="Aptos Narrow"/>
      </rPr>
      <t>Wanilia laska o długości min. 14 cm. Soczysta i aromatyczna.</t>
    </r>
  </si>
  <si>
    <r>
      <t xml:space="preserve">Chrzan – </t>
    </r>
    <r>
      <rPr>
        <sz val="10"/>
        <rFont val="Aptos Narrow"/>
      </rPr>
      <t>tarty min.75% chrzanu, słoik – 900 ml</t>
    </r>
  </si>
  <si>
    <r>
      <t xml:space="preserve">Daktyle – </t>
    </r>
    <r>
      <rPr>
        <sz val="10"/>
        <rFont val="Aptos Narrow"/>
      </rPr>
      <t>suszone, niesiarkowane, naturalne, bez konserwantów opk.do 1000g</t>
    </r>
  </si>
  <si>
    <r>
      <t xml:space="preserve">Mleko kokosowe – </t>
    </r>
    <r>
      <rPr>
        <sz val="10"/>
        <rFont val="Aptos Narrow"/>
      </rPr>
      <t>miąższ kokosa min.85%,opak. jedn. 1 l, karton, produkt naturalny, bez konserwantów i polepszaczy</t>
    </r>
  </si>
  <si>
    <r>
      <t xml:space="preserve">Mus owocowy – </t>
    </r>
    <r>
      <rPr>
        <sz val="10"/>
        <rFont val="Aptos Narrow"/>
      </rPr>
      <t xml:space="preserve">100% owoca </t>
    </r>
    <r>
      <rPr>
        <b/>
        <sz val="10"/>
        <rFont val="Aptos Narrow"/>
      </rPr>
      <t>,</t>
    </r>
    <r>
      <rPr>
        <sz val="10"/>
        <rFont val="Aptos Narrow"/>
      </rPr>
      <t xml:space="preserve"> opak. 100 g</t>
    </r>
  </si>
  <si>
    <r>
      <t xml:space="preserve">Płatki orkiszowe – </t>
    </r>
    <r>
      <rPr>
        <sz val="10"/>
        <rFont val="Aptos Narrow"/>
      </rPr>
      <t>struktura i konsystencja sypka, w postaci odrębnych płatków</t>
    </r>
    <r>
      <rPr>
        <b/>
        <sz val="10"/>
        <rFont val="Aptos Narrow"/>
      </rPr>
      <t xml:space="preserve">, </t>
    </r>
    <r>
      <rPr>
        <sz val="10"/>
        <rFont val="Aptos Narrow"/>
      </rPr>
      <t>zapach i smak swoisty, niedopuszczalne zanieczyszczenia, opakowanie min. 0,5 kg</t>
    </r>
  </si>
  <si>
    <r>
      <t>Płatki owsiane, górskie –</t>
    </r>
    <r>
      <rPr>
        <sz val="10"/>
        <rFont val="Aptos Narrow"/>
      </rPr>
      <t xml:space="preserve"> struktura i konsystencja sypka, w postaci odrębnych płatków</t>
    </r>
    <r>
      <rPr>
        <b/>
        <sz val="10"/>
        <rFont val="Aptos Narrow"/>
      </rPr>
      <t xml:space="preserve">, </t>
    </r>
    <r>
      <rPr>
        <sz val="10"/>
        <rFont val="Aptos Narrow"/>
      </rPr>
      <t>zapach i smak swoisty, niedopuszczalne zanieczyszczenia, opakowanie min.0,5 kg</t>
    </r>
  </si>
  <si>
    <r>
      <t xml:space="preserve">Płatki migdałowe – </t>
    </r>
    <r>
      <rPr>
        <sz val="10"/>
        <rFont val="Aptos Narrow"/>
      </rPr>
      <t>niesiarkowane, z UE, opakowanie  100g</t>
    </r>
  </si>
  <si>
    <r>
      <t xml:space="preserve">Płatki kukurydziane – </t>
    </r>
    <r>
      <rPr>
        <sz val="10"/>
        <rFont val="Aptos Narrow"/>
      </rPr>
      <t>zawartość kukurydzy min. 90%, różne rodzaje z pełnego ziarna,struktura i konsystencja sypka, w postaci różnokształtnych płatków, niedopuszczalne zanieczyszczenia mechaniczne, objawy pleśni, psucia, zwilgocenia, obecności szkodników, opk.1000 g</t>
    </r>
  </si>
  <si>
    <r>
      <t>Płatki żytnie</t>
    </r>
    <r>
      <rPr>
        <sz val="10"/>
        <rFont val="Aptos Narrow"/>
      </rPr>
      <t xml:space="preserve"> – struktura i konsystencja sypka, w postaci odrębnych płatków</t>
    </r>
    <r>
      <rPr>
        <b/>
        <sz val="10"/>
        <rFont val="Aptos Narrow"/>
      </rPr>
      <t xml:space="preserve">, </t>
    </r>
    <r>
      <rPr>
        <sz val="10"/>
        <rFont val="Aptos Narrow"/>
      </rPr>
      <t>zapach i smak swoisty, niedopuszczalne zanieczyszczenia, opakowanie min. 0,5 kg</t>
    </r>
  </si>
  <si>
    <r>
      <t xml:space="preserve">Płatki wielozborzowe czekoladowe„kulki” </t>
    </r>
    <r>
      <rPr>
        <sz val="10"/>
        <rFont val="Aptos Narrow"/>
      </rPr>
      <t>opak 500g skład: mąka 68%  (pszenna, pszenna pełnoziarnista, ryżowa, kukurydziana),cukier, ilulina, kakao o obniżonej zawartościtłuszczu7%, olej słonecznikowy, emulgator, regulator kwasowości, naturalne aromaty.</t>
    </r>
  </si>
  <si>
    <r>
      <t xml:space="preserve">Papryka słodka w proszku – </t>
    </r>
    <r>
      <rPr>
        <sz val="10"/>
        <rFont val="Aptos Narrow"/>
      </rPr>
      <t xml:space="preserve">smak słodki, kolor czerwony, konsystencja sypka, zapach swoisty dla papryki, opakowanie jednostkowe 720g </t>
    </r>
    <r>
      <rPr>
        <b/>
        <sz val="10"/>
        <rFont val="Aptos Narrow"/>
      </rPr>
      <t>opk.PET</t>
    </r>
  </si>
  <si>
    <r>
      <t xml:space="preserve">Papryka słodka wędzona w proszku – </t>
    </r>
    <r>
      <rPr>
        <sz val="10"/>
        <rFont val="Aptos Narrow"/>
      </rPr>
      <t>smak słodki wędzony, kolor czerwony, konsystencja sypka, zapach swoisty dla papryki, opakowanie jednostkowe 720 g</t>
    </r>
    <r>
      <rPr>
        <b/>
        <sz val="10"/>
        <rFont val="Aptos Narrow"/>
      </rPr>
      <t xml:space="preserve"> opk.PET</t>
    </r>
  </si>
  <si>
    <r>
      <t xml:space="preserve">Oregano – </t>
    </r>
    <r>
      <rPr>
        <sz val="10"/>
        <rFont val="Aptos Narrow"/>
      </rPr>
      <t>sypki, bez obcych zapachów, opakowanie jednostkowe 110 g</t>
    </r>
    <r>
      <rPr>
        <b/>
        <sz val="10"/>
        <rFont val="Aptos Narrow"/>
      </rPr>
      <t>. opk.PET</t>
    </r>
  </si>
  <si>
    <r>
      <t xml:space="preserve">Rozmaryn – </t>
    </r>
    <r>
      <rPr>
        <sz val="10"/>
        <rFont val="Aptos Narrow"/>
      </rPr>
      <t>sypki bez obcych zapachów, opakowania jednostkowe 250 g</t>
    </r>
    <r>
      <rPr>
        <b/>
        <sz val="10"/>
        <rFont val="Aptos Narrow"/>
      </rPr>
      <t xml:space="preserve"> opk.PET</t>
    </r>
  </si>
  <si>
    <r>
      <t xml:space="preserve">Bazylia – </t>
    </r>
    <r>
      <rPr>
        <sz val="10"/>
        <rFont val="Aptos Narrow"/>
      </rPr>
      <t xml:space="preserve">sypki bez obcych zapachów, opakowania jednostkowe 230g </t>
    </r>
    <r>
      <rPr>
        <b/>
        <sz val="10"/>
        <rFont val="Aptos Narrow"/>
      </rPr>
      <t>opk.PET</t>
    </r>
  </si>
  <si>
    <r>
      <t xml:space="preserve">Majeranek – </t>
    </r>
    <r>
      <rPr>
        <sz val="10"/>
        <rFont val="Aptos Narrow"/>
      </rPr>
      <t xml:space="preserve">aromatyczny, gorzki smak, typu ,,Prymat” lub równoważny, opakowanie jednostkowe 150g </t>
    </r>
    <r>
      <rPr>
        <b/>
        <sz val="10"/>
        <rFont val="Aptos Narrow"/>
      </rPr>
      <t>opk.PET</t>
    </r>
  </si>
  <si>
    <r>
      <t xml:space="preserve">Liść laurowy – </t>
    </r>
    <r>
      <rPr>
        <sz val="10"/>
        <rFont val="Aptos Narrow"/>
      </rPr>
      <t xml:space="preserve">bez obcych zapachów, typu ,,Prymat” lub równoważny, opakowanie jednostkowe  80g </t>
    </r>
    <r>
      <rPr>
        <b/>
        <sz val="10"/>
        <rFont val="Aptos Narrow"/>
      </rPr>
      <t>opk.PET</t>
    </r>
  </si>
  <si>
    <r>
      <t xml:space="preserve">Ziele angielskie – </t>
    </r>
    <r>
      <rPr>
        <sz val="10"/>
        <rFont val="Aptos Narrow"/>
      </rPr>
      <t>silny zapach, gorzki korzenny smak, typu ,,Prymat” lub równoważny, opakowanie jednostkowe 600 g</t>
    </r>
    <r>
      <rPr>
        <b/>
        <sz val="10"/>
        <rFont val="Aptos Narrow"/>
      </rPr>
      <t xml:space="preserve"> opk.PET</t>
    </r>
  </si>
  <si>
    <r>
      <t xml:space="preserve">Curry – </t>
    </r>
    <r>
      <rPr>
        <sz val="10"/>
        <rFont val="Aptos Narrow"/>
      </rPr>
      <t xml:space="preserve">sypki, bez obcych zapachów, opakowanie jednostkowe od 900g </t>
    </r>
    <r>
      <rPr>
        <b/>
        <sz val="10"/>
        <rFont val="Aptos Narrow"/>
      </rPr>
      <t>opk.PET</t>
    </r>
  </si>
  <si>
    <r>
      <t xml:space="preserve">Pieprz czarny naturalny mielony – </t>
    </r>
    <r>
      <rPr>
        <sz val="10"/>
        <rFont val="Aptos Narrow"/>
      </rPr>
      <t xml:space="preserve">wyrazisty, ostry aromat i piekący smak, opakowanie jednostkowe 820g </t>
    </r>
    <r>
      <rPr>
        <b/>
        <sz val="10"/>
        <rFont val="Aptos Narrow"/>
      </rPr>
      <t>opk.PET</t>
    </r>
  </si>
  <si>
    <r>
      <t xml:space="preserve">Cynamon mielony – </t>
    </r>
    <r>
      <rPr>
        <sz val="10"/>
        <rFont val="Aptos Narrow"/>
      </rPr>
      <t>przyprawa korzenna bez dodatków, opakowanie jednostkowe</t>
    </r>
    <r>
      <rPr>
        <b/>
        <sz val="10"/>
        <rFont val="Aptos Narrow"/>
      </rPr>
      <t xml:space="preserve"> opk. 320g PET</t>
    </r>
  </si>
  <si>
    <r>
      <t xml:space="preserve">Zioła prowansalskie – </t>
    </r>
    <r>
      <rPr>
        <sz val="10"/>
        <rFont val="Aptos Narrow"/>
      </rPr>
      <t>produkt sypkie bez obcych zapachów, opakowania jednostkowe 300 g</t>
    </r>
    <r>
      <rPr>
        <b/>
        <sz val="10"/>
        <rFont val="Aptos Narrow"/>
      </rPr>
      <t xml:space="preserve"> opk.PET</t>
    </r>
  </si>
  <si>
    <r>
      <t xml:space="preserve">Koncentrat – barszcz czerwony – </t>
    </r>
    <r>
      <rPr>
        <sz val="10"/>
        <rFont val="Aptos Narrow"/>
      </rPr>
      <t xml:space="preserve"> sok z buraka ćwikłowego z sokiem z cytryny 100%  zagęszczony: sok z buraka ćwikłowego, sok z cytryny, przecier z selera, sól morska, pieprz, majeranek. Produkt pasteryzowany. Opk 1l</t>
    </r>
  </si>
  <si>
    <r>
      <t>KOLENDRA -</t>
    </r>
    <r>
      <rPr>
        <sz val="10"/>
        <rFont val="Aptos Narrow"/>
      </rPr>
      <t xml:space="preserve"> 100%, produkt sypki bez obcych zapachów, opakowania jednostkowe  230G </t>
    </r>
    <r>
      <rPr>
        <b/>
        <sz val="10"/>
        <rFont val="Aptos Narrow"/>
      </rPr>
      <t xml:space="preserve"> opk. PET</t>
    </r>
  </si>
  <si>
    <r>
      <t xml:space="preserve">Kurkuma – 100%, </t>
    </r>
    <r>
      <rPr>
        <sz val="10"/>
        <rFont val="Aptos Narrow"/>
      </rPr>
      <t>produkt sypki bez obcych zapachów, opakowania jednostkowe min. 350 g</t>
    </r>
    <r>
      <rPr>
        <b/>
        <sz val="10"/>
        <rFont val="Aptos Narrow"/>
      </rPr>
      <t xml:space="preserve"> opk.PET</t>
    </r>
  </si>
  <si>
    <r>
      <t xml:space="preserve">Imbir </t>
    </r>
    <r>
      <rPr>
        <sz val="10"/>
        <rFont val="Aptos Narrow"/>
      </rPr>
      <t>– produkt sypki, bez obcych zapachów, opakowanie jednostkowe 250 g</t>
    </r>
    <r>
      <rPr>
        <b/>
        <sz val="10"/>
        <rFont val="Aptos Narrow"/>
      </rPr>
      <t xml:space="preserve"> opk.PET</t>
    </r>
  </si>
  <si>
    <r>
      <t xml:space="preserve">Lubczyk – </t>
    </r>
    <r>
      <rPr>
        <sz val="10"/>
        <rFont val="Aptos Narrow"/>
      </rPr>
      <t>liść suszony,opakowanie jednostkowe 120 g</t>
    </r>
    <r>
      <rPr>
        <b/>
        <sz val="10"/>
        <rFont val="Aptos Narrow"/>
      </rPr>
      <t xml:space="preserve"> PET</t>
    </r>
  </si>
  <si>
    <r>
      <t xml:space="preserve">Tymianek – </t>
    </r>
    <r>
      <rPr>
        <sz val="10"/>
        <rFont val="Aptos Narrow"/>
      </rPr>
      <t>otarty, opakowanie jednostkowe min. 140g</t>
    </r>
    <r>
      <rPr>
        <b/>
        <sz val="10"/>
        <rFont val="Aptos Narrow"/>
      </rPr>
      <t xml:space="preserve"> opk.PET</t>
    </r>
  </si>
  <si>
    <r>
      <t xml:space="preserve">Cząber – </t>
    </r>
    <r>
      <rPr>
        <sz val="10"/>
        <rFont val="Aptos Narrow"/>
      </rPr>
      <t xml:space="preserve">charakterystyczny smak, swoisty zapach dla cząbra, konsystencja sypka, opakowanie jednostkowe 130g </t>
    </r>
    <r>
      <rPr>
        <b/>
        <sz val="10"/>
        <rFont val="Aptos Narrow"/>
      </rPr>
      <t>PET</t>
    </r>
  </si>
  <si>
    <r>
      <t xml:space="preserve">Gałka muszkatołowa – </t>
    </r>
    <r>
      <rPr>
        <sz val="10"/>
        <rFont val="Aptos Narrow"/>
      </rPr>
      <t>charakterystyczny smak, swoisty zapach dla gałki, konsystencja sypka.Opakowanie jednostkowe 350 g</t>
    </r>
    <r>
      <rPr>
        <b/>
        <sz val="10"/>
        <rFont val="Aptos Narrow"/>
      </rPr>
      <t xml:space="preserve"> opk.PET</t>
    </r>
  </si>
  <si>
    <r>
      <t xml:space="preserve">Jabłka prażone – </t>
    </r>
    <r>
      <rPr>
        <sz val="10"/>
        <rFont val="Aptos Narrow"/>
      </rPr>
      <t xml:space="preserve">bez zbędnych konserwantów i sztucznych aromatów, opakowanie jednostkowe słoik 690G   </t>
    </r>
  </si>
  <si>
    <r>
      <t xml:space="preserve">Musli – </t>
    </r>
    <r>
      <rPr>
        <sz val="10"/>
        <rFont val="Aptos Narrow"/>
      </rPr>
      <t>(płatki owsiane, jęczmienne i żytnie, z owocami, pestkami dyni) opakowanie 0,350 kg</t>
    </r>
  </si>
  <si>
    <r>
      <t>Ciastka zbożowe Fit – c</t>
    </r>
    <r>
      <rPr>
        <sz val="10"/>
        <rFont val="Aptos Narrow"/>
      </rPr>
      <t>iasteczka zbożowe, różne rodzaje bez cukru  z żurawiną, morelą, kakaowe, jagodowe 50g w kartoniku 20szt</t>
    </r>
  </si>
  <si>
    <r>
      <t>Masło orzechowe 100%</t>
    </r>
    <r>
      <rPr>
        <sz val="10"/>
        <rFont val="Aptos Narrow"/>
      </rPr>
      <t xml:space="preserve"> orzeszków arachidowych, 100% bez sztucznych dodatków, bez oleju palmowego, bez dodatku soli, bez dodatku cukru OPK. 900g</t>
    </r>
  </si>
  <si>
    <r>
      <t xml:space="preserve">Granola różne smaki - </t>
    </r>
    <r>
      <rPr>
        <sz val="10"/>
        <rFont val="Aptos Narrow"/>
      </rPr>
      <t>pełnoziarniste płatki owsiane 55,7%, czekolada belgijska 10% (miazga kakaowa, cukier, emulgator: lecytyny ( z soi); naturalny aromat waniliowy), cukier trzcinowy, syrop ryżowy, olej słonecznikowy, mąka (jęczmienna, kukurydziana), miód, pomarańcza liofilizowana 2%, sól morska, aromat, substancja spulchniająca: węglany sodu; emulgator: lecytyny (z soi).(czekolada-pomarańcza, truskaka, wiśnia,jagoda - granat,OPK 350G</t>
    </r>
  </si>
  <si>
    <r>
      <t xml:space="preserve">Sok – </t>
    </r>
    <r>
      <rPr>
        <sz val="10"/>
        <rFont val="Aptos Narrow"/>
      </rPr>
      <t>zagęszczony koncentrat zawiera 100% owoców lub warzyw, różne smaki, opakowanie jednostkowe 1 kg, saszetki (sok jabłkowy, pomarańczowy</t>
    </r>
    <r>
      <rPr>
        <b/>
        <sz val="10"/>
        <rFont val="Aptos Narrow"/>
      </rPr>
      <t xml:space="preserve">, </t>
    </r>
    <r>
      <rPr>
        <sz val="10"/>
        <rFont val="Aptos Narrow"/>
      </rPr>
      <t xml:space="preserve"> cytryna</t>
    </r>
  </si>
  <si>
    <r>
      <t xml:space="preserve">Siemię lniane </t>
    </r>
    <r>
      <rPr>
        <sz val="10"/>
        <rFont val="Aptos Narrow"/>
      </rPr>
      <t>opk  400g</t>
    </r>
  </si>
  <si>
    <r>
      <t xml:space="preserve">Syrop klonowy </t>
    </r>
    <r>
      <rPr>
        <sz val="10"/>
        <rFont val="Aptos Narrow"/>
      </rPr>
      <t>330g</t>
    </r>
  </si>
  <si>
    <r>
      <t xml:space="preserve">Wiórki kokosowe </t>
    </r>
    <r>
      <rPr>
        <sz val="10"/>
        <rFont val="Aptos Narrow"/>
      </rPr>
      <t>opk 200g</t>
    </r>
  </si>
  <si>
    <r>
      <t xml:space="preserve">Migdały płatki - </t>
    </r>
    <r>
      <rPr>
        <sz val="10"/>
        <rFont val="Aptos Narrow"/>
      </rPr>
      <t>opk</t>
    </r>
    <r>
      <rPr>
        <b/>
        <sz val="10"/>
        <rFont val="Aptos Narrow"/>
      </rPr>
      <t xml:space="preserve"> </t>
    </r>
    <r>
      <rPr>
        <sz val="10"/>
        <rFont val="Aptos Narrow"/>
      </rPr>
      <t>do 100g</t>
    </r>
  </si>
  <si>
    <r>
      <t xml:space="preserve">Oliwa z oliwek- </t>
    </r>
    <r>
      <rPr>
        <sz val="10"/>
        <rFont val="Aptos Narrow"/>
      </rPr>
      <t>w ciemnej butelce 0,5l</t>
    </r>
  </si>
  <si>
    <r>
      <t xml:space="preserve">Ser Vegę </t>
    </r>
    <r>
      <rPr>
        <sz val="10"/>
        <rFont val="Aptos Narrow"/>
      </rPr>
      <t>opk do 500G</t>
    </r>
  </si>
  <si>
    <r>
      <t xml:space="preserve">Deser Vegę </t>
    </r>
    <r>
      <rPr>
        <sz val="10"/>
        <rFont val="Aptos Narrow"/>
      </rPr>
      <t>opk do 150G</t>
    </r>
  </si>
  <si>
    <r>
      <t xml:space="preserve">Orzechy włoskie </t>
    </r>
    <r>
      <rPr>
        <sz val="10"/>
        <rFont val="Aptos Narrow"/>
      </rPr>
      <t>opk 100g</t>
    </r>
  </si>
  <si>
    <r>
      <t xml:space="preserve">Woda- </t>
    </r>
    <r>
      <rPr>
        <sz val="10"/>
        <rFont val="Aptos Narrow"/>
      </rPr>
      <t>niegazowana z dziubkiempoj. 250 ml</t>
    </r>
  </si>
  <si>
    <r>
      <t xml:space="preserve">Woda- </t>
    </r>
    <r>
      <rPr>
        <sz val="10"/>
        <rFont val="Aptos Narrow"/>
      </rPr>
      <t>niegazowana poj. 5000 ml</t>
    </r>
  </si>
  <si>
    <r>
      <t xml:space="preserve">Ptasie mleczko </t>
    </r>
    <r>
      <rPr>
        <sz val="10"/>
        <rFont val="Aptos Narrow"/>
      </rPr>
      <t>330g</t>
    </r>
  </si>
  <si>
    <r>
      <t xml:space="preserve">Listek owocowy -  </t>
    </r>
    <r>
      <rPr>
        <sz val="10"/>
        <rFont val="Aptos Narrow"/>
      </rPr>
      <t>tyko owoce 100%  opk 16g smaki: jabłko - truskawka, jabłko - pomarańcza, jabłko - wiśnia, jabłko - śliwka, jabłko - brzoskwinia</t>
    </r>
  </si>
  <si>
    <r>
      <t xml:space="preserve">Filety rybne w chrupiącej panierce </t>
    </r>
    <r>
      <rPr>
        <sz val="10"/>
        <rFont val="Aptos Narrow"/>
      </rPr>
      <t xml:space="preserve">100g skład: filet z mintaja </t>
    </r>
    <r>
      <rPr>
        <b/>
        <sz val="10"/>
        <rFont val="Aptos Narrow"/>
      </rPr>
      <t>co najmniej 67%,</t>
    </r>
    <r>
      <rPr>
        <sz val="10"/>
        <rFont val="Aptos Narrow"/>
      </rPr>
      <t xml:space="preserve"> mąka pszenna, olej rzepakowy, woda, skrobia ziemniaczana,  sól, drożdże.Karton - wielkość opakowania  60szt x 100g = 6kg</t>
    </r>
  </si>
  <si>
    <t>14 DNI</t>
  </si>
  <si>
    <r>
      <t xml:space="preserve">Pomidor koktajlowy (czerwony)  – </t>
    </r>
    <r>
      <rPr>
        <sz val="10"/>
        <rFont val="Aptos Narrow"/>
      </rPr>
      <t>owoce nie przekraczają 3-4 cm średnicy, świeże, bez oznak zepsucia, czyste, nienadmarznięte</t>
    </r>
    <r>
      <rPr>
        <b/>
        <sz val="10"/>
        <rFont val="Aptos Narrow"/>
      </rPr>
      <t xml:space="preserve">, </t>
    </r>
    <r>
      <rPr>
        <sz val="10"/>
        <rFont val="Aptos Narrow"/>
      </rPr>
      <t>różne kolory opk do 500g</t>
    </r>
  </si>
  <si>
    <r>
      <t xml:space="preserve">Pomidor koktajlowy  żółty   – </t>
    </r>
    <r>
      <rPr>
        <sz val="10"/>
        <rFont val="Times New Roman"/>
        <family val="1"/>
        <charset val="238"/>
      </rPr>
      <t>owoce nie przekraczają 3-4 cm średnicy, świeże, bez oznak zepsucia, czyste, nienadmarznięte</t>
    </r>
    <r>
      <rPr>
        <b/>
        <sz val="10"/>
        <rFont val="Times New Roman"/>
        <family val="1"/>
        <charset val="238"/>
      </rPr>
      <t xml:space="preserve">, </t>
    </r>
    <r>
      <rPr>
        <sz val="10"/>
        <rFont val="Times New Roman"/>
        <family val="1"/>
        <charset val="238"/>
      </rPr>
      <t>różne kolory opk do 500g</t>
    </r>
  </si>
  <si>
    <t>8 dni</t>
  </si>
  <si>
    <r>
      <t xml:space="preserve">Pomidor koktajlowy czarny  – </t>
    </r>
    <r>
      <rPr>
        <sz val="10"/>
        <rFont val="Times New Roman"/>
        <family val="1"/>
        <charset val="238"/>
      </rPr>
      <t>owoce nie przekraczają 3-4 cm średnicy, świeże, bez oznak zepsucia, czyste, nienadmarznięte</t>
    </r>
    <r>
      <rPr>
        <b/>
        <sz val="10"/>
        <rFont val="Times New Roman"/>
        <family val="1"/>
        <charset val="238"/>
      </rPr>
      <t xml:space="preserve">, </t>
    </r>
    <r>
      <rPr>
        <sz val="10"/>
        <rFont val="Times New Roman"/>
        <family val="1"/>
        <charset val="238"/>
      </rPr>
      <t>różne kolory opk do 500g</t>
    </r>
  </si>
  <si>
    <r>
      <t xml:space="preserve">Pomidor koktajlowy pomarańczowy – </t>
    </r>
    <r>
      <rPr>
        <sz val="10"/>
        <rFont val="Times New Roman"/>
        <family val="1"/>
        <charset val="238"/>
      </rPr>
      <t>owoce nie przekraczają 3-4 cm średnicy, świeże, bez oznak zepsucia, czyste, nienadmarznięte</t>
    </r>
    <r>
      <rPr>
        <b/>
        <sz val="10"/>
        <rFont val="Times New Roman"/>
        <family val="1"/>
        <charset val="238"/>
      </rPr>
      <t xml:space="preserve">, </t>
    </r>
    <r>
      <rPr>
        <sz val="10"/>
        <rFont val="Times New Roman"/>
        <family val="1"/>
        <charset val="238"/>
      </rPr>
      <t>różne kolory opk do 500g</t>
    </r>
  </si>
  <si>
    <t>9 dni</t>
  </si>
  <si>
    <t>10 dni</t>
  </si>
  <si>
    <r>
      <t xml:space="preserve">Burgery rybne z mintaja, </t>
    </r>
    <r>
      <rPr>
        <sz val="10"/>
        <rFont val="Aptos Narrow"/>
        <family val="2"/>
      </rPr>
      <t>z połączonych kawałków ryby, w lekkiej panierce z pietruszką, podsmażane.90g. Pakowane około 3kg Filety z MINTAJA (72 %)</t>
    </r>
  </si>
  <si>
    <r>
      <t xml:space="preserve">Krokiety z szynką i żółtym serem </t>
    </r>
    <r>
      <rPr>
        <sz val="10"/>
        <rFont val="Aptos Narrow"/>
      </rPr>
      <t>– świeże niepopękane, barwa: charakterystyczna dla danego wyrobu 100 g szt.</t>
    </r>
  </si>
  <si>
    <r>
      <t xml:space="preserve">Mąka ryżowa </t>
    </r>
    <r>
      <rPr>
        <sz val="10"/>
        <rFont val="Aptos Narrow"/>
        <family val="2"/>
      </rPr>
      <t>opk do 1kg</t>
    </r>
  </si>
  <si>
    <r>
      <t xml:space="preserve">Mąka migdałowa </t>
    </r>
    <r>
      <rPr>
        <sz val="10"/>
        <rFont val="Aptos Narrow"/>
        <family val="2"/>
      </rPr>
      <t>opk do 1kg</t>
    </r>
  </si>
  <si>
    <r>
      <rPr>
        <b/>
        <sz val="10"/>
        <rFont val="Aptos Narrow"/>
      </rPr>
      <t>Dorsz, brzuszk</t>
    </r>
    <r>
      <rPr>
        <sz val="10"/>
        <rFont val="Aptos Narrow"/>
      </rPr>
      <t>i  bez skóry (Gadus Morhua) SHP do 5% glazury /</t>
    </r>
    <r>
      <rPr>
        <b/>
        <sz val="10"/>
        <rFont val="Aptos Narrow"/>
      </rPr>
      <t>nie czarniak, nie plamiak</t>
    </r>
    <r>
      <rPr>
        <sz val="10"/>
        <rFont val="Aptos Narrow"/>
      </rPr>
      <t>/ płaty produkcji morskiej / płat mięsa z dorsza o nieregularnej wielkości i kształcie, oddzielony od pozostałych części anatomicznych ryby cięciem, wykonanym równolegle do kręgosłupa bez skóry i wyrostków ościstych kręgosłupa, błona otrzewna i żebra usunięte, zamrożony; filety ułożone warstwowo w bloki z zastosowaniem przekładek z folii umożliwiające łatwe oddzielenie każdego fileta (shatter pack); zapach charakterystyczny dla dorsza smak i zapach po ugotowaniu swoisty, właściwy dla dorsza; nie dopuszcza się smaku obcego lub gorzkiego i zapachu obcego lub jełkie-go; tekstura po ugotowaniu zwarta, krucha, soczysta, charakterystyczna dla dorsza dopuszcza się lekko miękką; okres przydatności do spożycia deklarowany przez producenta powinien wynosić nie mniej niż 1 miesiąc od daty dostawy do magazynu odbiorcy.</t>
    </r>
  </si>
  <si>
    <r>
      <rPr>
        <b/>
        <sz val="10"/>
        <rFont val="Aptos Narrow"/>
      </rPr>
      <t>Dorsz, świeży, filety ze skórą</t>
    </r>
    <r>
      <rPr>
        <sz val="10"/>
        <rFont val="Aptos Narrow"/>
      </rPr>
      <t xml:space="preserve"> (Gadus Morhua) SHP do 5% glazury /</t>
    </r>
    <r>
      <rPr>
        <b/>
        <sz val="10"/>
        <rFont val="Aptos Narrow"/>
      </rPr>
      <t>nie czarniak, nie plamiak</t>
    </r>
    <r>
      <rPr>
        <sz val="10"/>
        <rFont val="Aptos Narrow"/>
      </rPr>
      <t>/ płaty produkcji morskiej / płat mięsa z dorsza o nieregularnej wielkości i kształcie, oddzielony od pozostałych części anatomicznych ryby cięciem, wykonanym równolegle do kręgosłupa bez skóry i wyrostków ościstych kręgosłupa, błona otrzewna i żebra usunięte, zamrożony; filety ułożone warstwowo w bloki z zastosowaniem przekładek z folii umożliwiające łatwe oddzielenie każdego fileta (shatter pack); zapach charakterystyczny dla dorsza smak i zapach po ugotowaniu swoisty, właściwy dla dorsza; nie dopuszcza się smaku obcego lub gorzkiego i zapachu obcego lub jełkie-go; tekstura po ugotowaniu zwarta, krucha, soczysta, charakterystyczna dla dorsza dopuszcza się lekko miękką; okres przydatności do spożycia deklarowany przez producenta powinien wynosić nie mniej niż 1 miesiąc od daty dostawy do magazynu odbiorcy.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</si>
</sst>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_ * #,##0.00_)\ _z_ł_ ;_ * \(#,##0.00\)\ _z_ł_ ;_ * &quot;-&quot;??_)\ _z_ł_ ;_ @_ "/>
  </numFmts>
  <fonts count="14">
    <font>
      <sz val="10"/>
      <color theme="1"/>
      <name val="Calibri"/>
      <family val="2"/>
      <charset val="238"/>
      <scheme val="minor"/>
    </font>
    <font>
      <sz val="11"/>
      <color theme="1"/>
      <name val="Calibri"/>
      <family val="2"/>
      <charset val="238"/>
      <scheme val="minor"/>
    </font>
    <font>
      <sz val="8"/>
      <name val="Calibri"/>
      <family val="2"/>
      <charset val="238"/>
      <scheme val="minor"/>
    </font>
    <font>
      <sz val="10"/>
      <name val="Arial CE"/>
      <charset val="238"/>
    </font>
    <font>
      <b/>
      <sz val="10"/>
      <color rgb="FF000000"/>
      <name val="Aptos Narrow"/>
    </font>
    <font>
      <sz val="10"/>
      <color theme="1"/>
      <name val="Aptos Narrow"/>
    </font>
    <font>
      <b/>
      <sz val="10"/>
      <color theme="1"/>
      <name val="Aptos Narrow"/>
    </font>
    <font>
      <sz val="10"/>
      <name val="Aptos Narrow"/>
    </font>
    <font>
      <b/>
      <sz val="10"/>
      <name val="Aptos Narrow"/>
    </font>
    <font>
      <sz val="10"/>
      <color rgb="FF000000"/>
      <name val="Aptos Narrow"/>
    </font>
    <font>
      <sz val="10"/>
      <name val="Times New Roman"/>
      <family val="1"/>
      <charset val="238"/>
    </font>
    <font>
      <b/>
      <sz val="10"/>
      <name val="Aptos Narrow"/>
      <family val="2"/>
    </font>
    <font>
      <b/>
      <sz val="10"/>
      <name val="Times New Roman"/>
      <family val="1"/>
      <charset val="238"/>
    </font>
    <font>
      <sz val="10"/>
      <name val="Aptos Narrow"/>
      <family val="2"/>
    </font>
  </fonts>
  <fills count="4">
    <fill>
      <patternFill patternType="none"/>
    </fill>
    <fill>
      <patternFill patternType="gray125"/>
    </fill>
    <fill>
      <patternFill patternType="solid">
        <fgColor theme="2" tint="-9.9948118533890809E-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3" fillId="0" borderId="0"/>
  </cellStyleXfs>
  <cellXfs count="87">
    <xf numFmtId="0" fontId="0" fillId="0" borderId="0" xfId="0"/>
    <xf numFmtId="164" fontId="4" fillId="2" borderId="13" xfId="0" applyNumberFormat="1"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165" fontId="5" fillId="0" borderId="11" xfId="0" applyNumberFormat="1" applyFont="1" applyBorder="1" applyAlignment="1">
      <alignment horizontal="center" vertical="center" wrapText="1"/>
    </xf>
    <xf numFmtId="9" fontId="5" fillId="0" borderId="5" xfId="1" applyFont="1" applyBorder="1" applyAlignment="1">
      <alignment horizontal="center" vertical="center" wrapText="1"/>
    </xf>
    <xf numFmtId="165" fontId="5" fillId="0" borderId="5" xfId="0" applyNumberFormat="1" applyFont="1" applyBorder="1" applyAlignment="1">
      <alignment horizontal="right" vertical="center" wrapText="1"/>
    </xf>
    <xf numFmtId="164" fontId="6" fillId="0" borderId="19" xfId="0" applyNumberFormat="1" applyFont="1" applyBorder="1" applyAlignment="1">
      <alignment horizontal="right"/>
    </xf>
    <xf numFmtId="0" fontId="6" fillId="0" borderId="0" xfId="0" applyFont="1" applyAlignment="1">
      <alignment horizontal="right"/>
    </xf>
    <xf numFmtId="0" fontId="5" fillId="0" borderId="0" xfId="0" applyFont="1"/>
    <xf numFmtId="0" fontId="5" fillId="0" borderId="1" xfId="0" applyFont="1" applyBorder="1" applyAlignment="1">
      <alignment horizontal="center" vertical="center"/>
    </xf>
    <xf numFmtId="0" fontId="7" fillId="0" borderId="1" xfId="2" applyFont="1" applyBorder="1" applyAlignment="1">
      <alignment vertical="center" wrapText="1"/>
    </xf>
    <xf numFmtId="0" fontId="5" fillId="3" borderId="1" xfId="0" applyFont="1" applyFill="1" applyBorder="1" applyAlignment="1">
      <alignment horizontal="center" vertical="center" wrapText="1"/>
    </xf>
    <xf numFmtId="0" fontId="9" fillId="0" borderId="1" xfId="0" applyFont="1" applyBorder="1" applyAlignment="1">
      <alignment horizontal="center" vertical="center"/>
    </xf>
    <xf numFmtId="0" fontId="8" fillId="0" borderId="1" xfId="2" applyFont="1" applyBorder="1" applyAlignment="1">
      <alignment vertical="center" wrapText="1"/>
    </xf>
    <xf numFmtId="0" fontId="5" fillId="0" borderId="0" xfId="0" applyFont="1" applyAlignment="1">
      <alignment horizontal="center" vertical="center"/>
    </xf>
    <xf numFmtId="0" fontId="5" fillId="0" borderId="0" xfId="0" applyFont="1" applyAlignment="1">
      <alignment wrapText="1"/>
    </xf>
    <xf numFmtId="164" fontId="5" fillId="0" borderId="0" xfId="0" applyNumberFormat="1" applyFont="1"/>
    <xf numFmtId="0" fontId="7" fillId="0" borderId="1" xfId="0" applyFont="1" applyBorder="1" applyAlignment="1">
      <alignment horizontal="center" vertical="center"/>
    </xf>
    <xf numFmtId="0" fontId="8" fillId="0" borderId="1" xfId="0" applyFont="1" applyBorder="1" applyAlignment="1">
      <alignment vertical="top" wrapText="1"/>
    </xf>
    <xf numFmtId="0" fontId="4" fillId="2" borderId="21" xfId="0" applyFont="1" applyFill="1" applyBorder="1" applyAlignment="1">
      <alignment horizontal="center" vertical="center" wrapText="1"/>
    </xf>
    <xf numFmtId="0" fontId="4" fillId="0" borderId="22" xfId="0" applyFont="1" applyBorder="1" applyAlignment="1">
      <alignment horizontal="center" vertical="center" wrapText="1"/>
    </xf>
    <xf numFmtId="0" fontId="5" fillId="0" borderId="0" xfId="0" applyFont="1" applyAlignment="1">
      <alignment vertical="center"/>
    </xf>
    <xf numFmtId="0" fontId="6" fillId="0" borderId="0" xfId="0" applyFont="1" applyAlignment="1">
      <alignment wrapText="1"/>
    </xf>
    <xf numFmtId="0" fontId="5" fillId="0" borderId="1" xfId="0" applyFont="1" applyBorder="1" applyAlignment="1">
      <alignment horizontal="center" vertical="center" wrapText="1"/>
    </xf>
    <xf numFmtId="0" fontId="7" fillId="0" borderId="1" xfId="2" applyFont="1" applyBorder="1" applyAlignment="1">
      <alignment horizontal="center" vertical="center"/>
    </xf>
    <xf numFmtId="0" fontId="5" fillId="0" borderId="0" xfId="0" applyFont="1" applyAlignment="1">
      <alignment vertical="center" wrapText="1"/>
    </xf>
    <xf numFmtId="0" fontId="8" fillId="0" borderId="1" xfId="0" applyFont="1" applyBorder="1" applyAlignment="1">
      <alignment vertical="center" wrapText="1"/>
    </xf>
    <xf numFmtId="0" fontId="8" fillId="0" borderId="1" xfId="2" applyFont="1" applyBorder="1" applyAlignment="1">
      <alignment vertical="top" wrapText="1"/>
    </xf>
    <xf numFmtId="0" fontId="7" fillId="0" borderId="1" xfId="2" applyFont="1" applyBorder="1" applyAlignment="1">
      <alignment vertical="top" wrapText="1"/>
    </xf>
    <xf numFmtId="0" fontId="4" fillId="0" borderId="0" xfId="0" applyFont="1" applyAlignment="1">
      <alignment vertical="center" wrapText="1"/>
    </xf>
    <xf numFmtId="0" fontId="5" fillId="3" borderId="1" xfId="0" applyFont="1" applyFill="1" applyBorder="1" applyAlignment="1">
      <alignment horizontal="center" vertical="center"/>
    </xf>
    <xf numFmtId="0" fontId="8" fillId="3" borderId="1" xfId="2" applyFont="1" applyFill="1" applyBorder="1" applyAlignment="1">
      <alignment vertical="top" wrapText="1"/>
    </xf>
    <xf numFmtId="0" fontId="7" fillId="3" borderId="1" xfId="0" applyFont="1" applyFill="1" applyBorder="1" applyAlignment="1">
      <alignment horizontal="center" vertical="center"/>
    </xf>
    <xf numFmtId="0" fontId="7" fillId="0" borderId="1" xfId="0" applyFont="1" applyBorder="1" applyAlignment="1">
      <alignment horizontal="center" vertical="center" wrapText="1"/>
    </xf>
    <xf numFmtId="0" fontId="9" fillId="3" borderId="5"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6" fillId="0" borderId="1" xfId="0" applyFont="1" applyBorder="1" applyAlignment="1">
      <alignment wrapText="1"/>
    </xf>
    <xf numFmtId="0" fontId="9" fillId="3" borderId="1" xfId="0" applyFont="1" applyFill="1" applyBorder="1" applyAlignment="1">
      <alignment horizontal="center" vertical="center" wrapText="1"/>
    </xf>
    <xf numFmtId="0" fontId="9" fillId="3" borderId="5" xfId="0" applyFont="1" applyFill="1" applyBorder="1" applyAlignment="1">
      <alignment horizontal="left" vertical="top" wrapText="1"/>
    </xf>
    <xf numFmtId="0" fontId="7" fillId="3" borderId="1" xfId="0" applyFont="1" applyFill="1" applyBorder="1" applyAlignment="1">
      <alignment horizontal="center" vertical="center" wrapText="1"/>
    </xf>
    <xf numFmtId="0" fontId="7" fillId="0" borderId="12" xfId="0" applyFont="1" applyBorder="1" applyAlignment="1">
      <alignment horizontal="center" vertical="center" wrapText="1"/>
    </xf>
    <xf numFmtId="0" fontId="7" fillId="0" borderId="1" xfId="2" applyFont="1" applyBorder="1" applyAlignment="1">
      <alignment wrapText="1"/>
    </xf>
    <xf numFmtId="0" fontId="8" fillId="0" borderId="1" xfId="2" applyFont="1" applyBorder="1" applyAlignment="1">
      <alignment wrapText="1"/>
    </xf>
    <xf numFmtId="0" fontId="7" fillId="0" borderId="1" xfId="2" applyFont="1" applyBorder="1" applyAlignment="1">
      <alignment horizontal="center" vertical="center" wrapText="1"/>
    </xf>
    <xf numFmtId="0" fontId="8" fillId="0" borderId="1" xfId="0" applyFont="1" applyBorder="1" applyAlignment="1">
      <alignment wrapText="1"/>
    </xf>
    <xf numFmtId="49" fontId="5" fillId="0" borderId="0" xfId="0" applyNumberFormat="1" applyFont="1" applyAlignment="1">
      <alignment vertical="center" wrapText="1"/>
    </xf>
    <xf numFmtId="0" fontId="5" fillId="0" borderId="0" xfId="0" applyFont="1" applyAlignment="1">
      <alignment horizontal="center"/>
    </xf>
    <xf numFmtId="0" fontId="8" fillId="0" borderId="1" xfId="0" applyFont="1" applyBorder="1" applyAlignment="1">
      <alignment horizontal="left" vertical="center" wrapText="1"/>
    </xf>
    <xf numFmtId="0" fontId="8" fillId="3" borderId="1" xfId="0" applyFont="1" applyFill="1" applyBorder="1" applyAlignment="1">
      <alignment vertical="center" wrapText="1"/>
    </xf>
    <xf numFmtId="0" fontId="7" fillId="3" borderId="1" xfId="2" applyFont="1" applyFill="1" applyBorder="1" applyAlignment="1">
      <alignment horizontal="center" vertical="center" wrapText="1"/>
    </xf>
    <xf numFmtId="0" fontId="10" fillId="0" borderId="1" xfId="2" applyFont="1" applyBorder="1" applyAlignment="1">
      <alignment horizontal="center" vertical="center" wrapText="1"/>
    </xf>
    <xf numFmtId="0" fontId="11" fillId="0" borderId="1" xfId="2" applyFont="1" applyBorder="1" applyAlignment="1">
      <alignment vertical="top" wrapText="1"/>
    </xf>
    <xf numFmtId="0" fontId="12" fillId="0" borderId="1" xfId="2" applyFont="1" applyBorder="1" applyAlignment="1">
      <alignment vertical="top" wrapText="1"/>
    </xf>
    <xf numFmtId="0" fontId="11" fillId="0" borderId="1" xfId="2" applyFont="1" applyBorder="1" applyAlignment="1">
      <alignment wrapText="1"/>
    </xf>
    <xf numFmtId="0" fontId="8" fillId="0" borderId="5" xfId="0" applyFont="1" applyBorder="1" applyAlignment="1">
      <alignment vertical="center" wrapText="1"/>
    </xf>
    <xf numFmtId="0" fontId="7" fillId="0" borderId="5"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xf numFmtId="0" fontId="13" fillId="0" borderId="1" xfId="0" applyFont="1" applyBorder="1" applyAlignment="1">
      <alignment horizontal="center" vertical="center" wrapText="1"/>
    </xf>
    <xf numFmtId="0" fontId="5" fillId="0" borderId="5" xfId="0" applyFont="1" applyBorder="1"/>
    <xf numFmtId="0" fontId="5" fillId="0" borderId="11" xfId="0" applyFont="1" applyBorder="1"/>
    <xf numFmtId="0" fontId="11" fillId="0" borderId="1" xfId="0" applyFont="1" applyBorder="1" applyAlignment="1">
      <alignment vertical="center" wrapText="1"/>
    </xf>
    <xf numFmtId="0" fontId="5" fillId="0" borderId="0" xfId="0" applyFont="1" applyAlignment="1">
      <alignment horizontal="left" wrapText="1"/>
    </xf>
    <xf numFmtId="0" fontId="6" fillId="0" borderId="0" xfId="0" applyFont="1" applyAlignment="1">
      <alignment horizontal="center" vertical="center"/>
    </xf>
    <xf numFmtId="0" fontId="5" fillId="0" borderId="0" xfId="0" applyFont="1" applyAlignment="1">
      <alignment horizontal="left"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20" xfId="0" applyFont="1" applyBorder="1" applyAlignment="1">
      <alignment horizontal="center" vertical="center"/>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7" fillId="0" borderId="1" xfId="0" applyFont="1" applyBorder="1" applyAlignment="1">
      <alignment horizontal="left" vertical="center" wrapText="1"/>
    </xf>
    <xf numFmtId="0" fontId="5" fillId="0" borderId="0" xfId="0" applyFont="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7" fillId="0" borderId="0" xfId="0" applyFont="1" applyAlignment="1">
      <alignment horizontal="left" wrapText="1"/>
    </xf>
    <xf numFmtId="0" fontId="9" fillId="0" borderId="0" xfId="0" applyFont="1" applyAlignment="1">
      <alignment horizontal="left" vertical="center" wrapText="1"/>
    </xf>
    <xf numFmtId="0" fontId="5" fillId="0" borderId="0" xfId="0" applyFont="1" applyAlignment="1">
      <alignment horizontal="left"/>
    </xf>
  </cellXfs>
  <cellStyles count="3">
    <cellStyle name="Normalny" xfId="0" builtinId="0" customBuiltin="1"/>
    <cellStyle name="Normalny 4" xfId="2" xr:uid="{00000000-0005-0000-0000-00000100000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
  <sheetViews>
    <sheetView showGridLines="0" tabSelected="1" view="pageLayout" zoomScale="130" zoomScalePageLayoutView="130" workbookViewId="0">
      <selection activeCell="F6" sqref="F6"/>
    </sheetView>
  </sheetViews>
  <sheetFormatPr baseColWidth="10" defaultColWidth="11" defaultRowHeight="14"/>
  <cols>
    <col min="1" max="1" width="3.59765625" style="11" customWidth="1"/>
    <col min="2" max="2" width="78.3984375" style="11" customWidth="1"/>
    <col min="3" max="3" width="11.3984375" style="11" customWidth="1"/>
    <col min="4" max="4" width="5.3984375" style="11" customWidth="1"/>
    <col min="5" max="5" width="6.3984375" style="11" customWidth="1"/>
    <col min="6" max="6" width="10.59765625" style="11" customWidth="1"/>
    <col min="7" max="7" width="6" style="11" customWidth="1"/>
    <col min="8" max="8" width="10.796875" style="11" customWidth="1"/>
    <col min="9" max="9" width="13.19921875" style="11" customWidth="1"/>
    <col min="10" max="10" width="14.19921875" style="11" customWidth="1"/>
    <col min="11" max="16384" width="11" style="11"/>
  </cols>
  <sheetData>
    <row r="1" spans="1:10">
      <c r="A1" s="66" t="s">
        <v>5</v>
      </c>
      <c r="B1" s="66"/>
      <c r="C1" s="66"/>
      <c r="D1" s="66"/>
      <c r="E1" s="66"/>
      <c r="F1" s="66"/>
      <c r="G1" s="66"/>
      <c r="H1" s="66"/>
      <c r="I1" s="66"/>
      <c r="J1" s="66"/>
    </row>
    <row r="2" spans="1:10">
      <c r="A2" s="66" t="s">
        <v>26</v>
      </c>
      <c r="B2" s="66"/>
      <c r="C2" s="66"/>
      <c r="D2" s="66"/>
      <c r="E2" s="66"/>
      <c r="F2" s="66"/>
      <c r="G2" s="66"/>
      <c r="H2" s="66"/>
      <c r="I2" s="66"/>
      <c r="J2" s="66"/>
    </row>
    <row r="3" spans="1:10" ht="15" thickBot="1">
      <c r="A3" s="67"/>
      <c r="B3" s="67"/>
      <c r="C3" s="67"/>
      <c r="D3" s="67"/>
      <c r="E3" s="67"/>
      <c r="F3" s="67"/>
      <c r="G3" s="67"/>
      <c r="H3" s="67"/>
      <c r="I3" s="67"/>
      <c r="J3" s="67"/>
    </row>
    <row r="4" spans="1:10" ht="47" customHeight="1">
      <c r="A4" s="22" t="s">
        <v>0</v>
      </c>
      <c r="B4" s="2" t="s">
        <v>3</v>
      </c>
      <c r="C4" s="2" t="s">
        <v>17</v>
      </c>
      <c r="D4" s="2" t="s">
        <v>1</v>
      </c>
      <c r="E4" s="2" t="s">
        <v>2</v>
      </c>
      <c r="F4" s="1" t="s">
        <v>4</v>
      </c>
      <c r="G4" s="2" t="s">
        <v>61</v>
      </c>
      <c r="H4" s="1" t="s">
        <v>62</v>
      </c>
      <c r="I4" s="2" t="s">
        <v>18</v>
      </c>
      <c r="J4" s="3" t="s">
        <v>63</v>
      </c>
    </row>
    <row r="5" spans="1:10" ht="15" thickBot="1">
      <c r="A5" s="23">
        <v>1</v>
      </c>
      <c r="B5" s="4">
        <v>2</v>
      </c>
      <c r="C5" s="4">
        <v>3</v>
      </c>
      <c r="D5" s="4">
        <v>4</v>
      </c>
      <c r="E5" s="4">
        <v>5</v>
      </c>
      <c r="F5" s="4">
        <v>6</v>
      </c>
      <c r="G5" s="4">
        <v>7</v>
      </c>
      <c r="H5" s="4">
        <v>8</v>
      </c>
      <c r="I5" s="4">
        <v>9</v>
      </c>
      <c r="J5" s="5">
        <v>10</v>
      </c>
    </row>
    <row r="6" spans="1:10" ht="135">
      <c r="A6" s="12">
        <v>1</v>
      </c>
      <c r="B6" s="16" t="s">
        <v>70</v>
      </c>
      <c r="C6" s="14" t="s">
        <v>19</v>
      </c>
      <c r="D6" s="15" t="s">
        <v>24</v>
      </c>
      <c r="E6" s="20">
        <v>3155</v>
      </c>
      <c r="F6" s="6"/>
      <c r="G6" s="7"/>
      <c r="H6" s="8">
        <f t="shared" ref="H6:H12" si="0">ROUND(F6+(F6*G6),2)</f>
        <v>0</v>
      </c>
      <c r="I6" s="8">
        <f t="shared" ref="I6:I12" si="1">ROUND(E6*F6,2)</f>
        <v>0</v>
      </c>
      <c r="J6" s="8">
        <f t="shared" ref="J6:J12" si="2">ROUND(I6+(I6*G6),2)</f>
        <v>0</v>
      </c>
    </row>
    <row r="7" spans="1:10" ht="75">
      <c r="A7" s="12">
        <f>A6+1</f>
        <v>2</v>
      </c>
      <c r="B7" s="13" t="s">
        <v>64</v>
      </c>
      <c r="C7" s="14" t="s">
        <v>19</v>
      </c>
      <c r="D7" s="15" t="s">
        <v>24</v>
      </c>
      <c r="E7" s="20">
        <v>300</v>
      </c>
      <c r="F7" s="6"/>
      <c r="G7" s="7"/>
      <c r="H7" s="8">
        <f t="shared" si="0"/>
        <v>0</v>
      </c>
      <c r="I7" s="8">
        <f t="shared" si="1"/>
        <v>0</v>
      </c>
      <c r="J7" s="8">
        <f t="shared" si="2"/>
        <v>0</v>
      </c>
    </row>
    <row r="8" spans="1:10" ht="45">
      <c r="A8" s="12">
        <f t="shared" ref="A8:A12" si="3">A7+1</f>
        <v>3</v>
      </c>
      <c r="B8" s="16" t="s">
        <v>65</v>
      </c>
      <c r="C8" s="14" t="s">
        <v>19</v>
      </c>
      <c r="D8" s="15" t="s">
        <v>24</v>
      </c>
      <c r="E8" s="20">
        <v>250</v>
      </c>
      <c r="F8" s="6"/>
      <c r="G8" s="7"/>
      <c r="H8" s="8">
        <f t="shared" si="0"/>
        <v>0</v>
      </c>
      <c r="I8" s="8">
        <f t="shared" si="1"/>
        <v>0</v>
      </c>
      <c r="J8" s="8">
        <f t="shared" si="2"/>
        <v>0</v>
      </c>
    </row>
    <row r="9" spans="1:10" ht="45">
      <c r="A9" s="12">
        <f t="shared" si="3"/>
        <v>4</v>
      </c>
      <c r="B9" s="16" t="s">
        <v>66</v>
      </c>
      <c r="C9" s="14" t="s">
        <v>19</v>
      </c>
      <c r="D9" s="15" t="s">
        <v>24</v>
      </c>
      <c r="E9" s="20">
        <v>100</v>
      </c>
      <c r="F9" s="6"/>
      <c r="G9" s="7"/>
      <c r="H9" s="8">
        <f t="shared" si="0"/>
        <v>0</v>
      </c>
      <c r="I9" s="8">
        <f t="shared" si="1"/>
        <v>0</v>
      </c>
      <c r="J9" s="8">
        <f t="shared" si="2"/>
        <v>0</v>
      </c>
    </row>
    <row r="10" spans="1:10" ht="30">
      <c r="A10" s="12">
        <f t="shared" si="3"/>
        <v>5</v>
      </c>
      <c r="B10" s="13" t="s">
        <v>67</v>
      </c>
      <c r="C10" s="14" t="s">
        <v>19</v>
      </c>
      <c r="D10" s="15" t="s">
        <v>24</v>
      </c>
      <c r="E10" s="20">
        <v>600</v>
      </c>
      <c r="F10" s="6"/>
      <c r="G10" s="7"/>
      <c r="H10" s="8">
        <f t="shared" si="0"/>
        <v>0</v>
      </c>
      <c r="I10" s="8">
        <f t="shared" si="1"/>
        <v>0</v>
      </c>
      <c r="J10" s="8">
        <f t="shared" si="2"/>
        <v>0</v>
      </c>
    </row>
    <row r="11" spans="1:10" ht="30">
      <c r="A11" s="12">
        <f t="shared" si="3"/>
        <v>6</v>
      </c>
      <c r="B11" s="16" t="s">
        <v>68</v>
      </c>
      <c r="C11" s="14" t="s">
        <v>19</v>
      </c>
      <c r="D11" s="15" t="s">
        <v>24</v>
      </c>
      <c r="E11" s="20">
        <v>200</v>
      </c>
      <c r="F11" s="6"/>
      <c r="G11" s="7"/>
      <c r="H11" s="8">
        <f t="shared" si="0"/>
        <v>0</v>
      </c>
      <c r="I11" s="8">
        <f t="shared" si="1"/>
        <v>0</v>
      </c>
      <c r="J11" s="8">
        <f t="shared" si="2"/>
        <v>0</v>
      </c>
    </row>
    <row r="12" spans="1:10" ht="121" thickBot="1">
      <c r="A12" s="12">
        <f t="shared" si="3"/>
        <v>7</v>
      </c>
      <c r="B12" s="21" t="s">
        <v>69</v>
      </c>
      <c r="C12" s="14" t="s">
        <v>47</v>
      </c>
      <c r="D12" s="15" t="s">
        <v>25</v>
      </c>
      <c r="E12" s="20">
        <v>50</v>
      </c>
      <c r="F12" s="6"/>
      <c r="G12" s="7"/>
      <c r="H12" s="8">
        <f t="shared" si="0"/>
        <v>0</v>
      </c>
      <c r="I12" s="8">
        <f t="shared" si="1"/>
        <v>0</v>
      </c>
      <c r="J12" s="8">
        <f t="shared" si="2"/>
        <v>0</v>
      </c>
    </row>
    <row r="13" spans="1:10" s="10" customFormat="1" ht="15" customHeight="1" thickBot="1">
      <c r="A13" s="68" t="s">
        <v>20</v>
      </c>
      <c r="B13" s="69"/>
      <c r="C13" s="69"/>
      <c r="D13" s="69"/>
      <c r="E13" s="69"/>
      <c r="F13" s="69"/>
      <c r="G13" s="69"/>
      <c r="H13" s="69"/>
      <c r="I13" s="70"/>
      <c r="J13" s="9">
        <f>SUM(J6:J12)</f>
        <v>0</v>
      </c>
    </row>
    <row r="14" spans="1:10">
      <c r="A14" s="17"/>
      <c r="B14" s="18"/>
      <c r="C14" s="17"/>
      <c r="D14" s="17"/>
      <c r="F14" s="19"/>
      <c r="G14" s="17"/>
    </row>
    <row r="15" spans="1:10" ht="34" customHeight="1">
      <c r="A15" s="65" t="s">
        <v>14</v>
      </c>
      <c r="B15" s="65"/>
      <c r="C15" s="65"/>
      <c r="D15" s="65"/>
      <c r="E15" s="65"/>
      <c r="F15" s="65"/>
      <c r="G15" s="65"/>
      <c r="H15" s="65"/>
      <c r="I15" s="65"/>
      <c r="J15" s="65"/>
    </row>
  </sheetData>
  <mergeCells count="5">
    <mergeCell ref="A15:J15"/>
    <mergeCell ref="A1:J1"/>
    <mergeCell ref="A2:J2"/>
    <mergeCell ref="A3:J3"/>
    <mergeCell ref="A13:I13"/>
  </mergeCells>
  <printOptions horizontalCentered="1"/>
  <pageMargins left="0.25" right="0.25" top="0.75" bottom="0.75" header="0.3" footer="0.3"/>
  <pageSetup paperSize="9" orientation="landscape" r:id="rId1"/>
  <headerFooter>
    <oddHeader>&amp;CZałącznik nr 2.1 do SWZ&amp;RNumer sprawy: 2/ZP-SP38/2025</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6"/>
  <sheetViews>
    <sheetView showGridLines="0" view="pageLayout" zoomScale="130" zoomScalePageLayoutView="130" workbookViewId="0">
      <selection activeCell="F6" sqref="F6"/>
    </sheetView>
  </sheetViews>
  <sheetFormatPr baseColWidth="10" defaultColWidth="11" defaultRowHeight="14"/>
  <cols>
    <col min="1" max="1" width="3.796875" style="11" customWidth="1"/>
    <col min="2" max="2" width="76.3984375" style="11" customWidth="1"/>
    <col min="3" max="3" width="12.3984375" style="11" customWidth="1"/>
    <col min="4" max="4" width="5.19921875" style="11" customWidth="1"/>
    <col min="5" max="5" width="6.19921875" style="11" customWidth="1"/>
    <col min="6" max="6" width="10.796875" style="11" customWidth="1"/>
    <col min="7" max="7" width="7.19921875" style="11" customWidth="1"/>
    <col min="8" max="8" width="10.796875" style="11" customWidth="1"/>
    <col min="9" max="9" width="13.3984375" style="11" customWidth="1"/>
    <col min="10" max="10" width="14.19921875" style="11" customWidth="1"/>
    <col min="11" max="16384" width="11" style="11"/>
  </cols>
  <sheetData>
    <row r="1" spans="1:10">
      <c r="A1" s="66" t="s">
        <v>5</v>
      </c>
      <c r="B1" s="66"/>
      <c r="C1" s="66"/>
      <c r="D1" s="66"/>
      <c r="E1" s="66"/>
      <c r="F1" s="66"/>
      <c r="G1" s="66"/>
      <c r="H1" s="66"/>
      <c r="I1" s="66"/>
      <c r="J1" s="66"/>
    </row>
    <row r="2" spans="1:10">
      <c r="A2" s="66" t="s">
        <v>27</v>
      </c>
      <c r="B2" s="66"/>
      <c r="C2" s="66"/>
      <c r="D2" s="66"/>
      <c r="E2" s="66"/>
      <c r="F2" s="66"/>
      <c r="G2" s="66"/>
      <c r="H2" s="66"/>
      <c r="I2" s="66"/>
      <c r="J2" s="66"/>
    </row>
    <row r="3" spans="1:10" ht="15" thickBot="1">
      <c r="A3" s="24"/>
      <c r="B3" s="24"/>
      <c r="C3" s="24"/>
      <c r="D3" s="24"/>
      <c r="E3" s="24"/>
      <c r="F3" s="24"/>
      <c r="G3" s="24"/>
      <c r="H3" s="24"/>
      <c r="I3" s="24"/>
    </row>
    <row r="4" spans="1:10" s="25" customFormat="1" ht="48" customHeight="1">
      <c r="A4" s="22" t="s">
        <v>0</v>
      </c>
      <c r="B4" s="2" t="s">
        <v>3</v>
      </c>
      <c r="C4" s="2" t="s">
        <v>17</v>
      </c>
      <c r="D4" s="2" t="s">
        <v>1</v>
      </c>
      <c r="E4" s="2" t="s">
        <v>2</v>
      </c>
      <c r="F4" s="1" t="s">
        <v>4</v>
      </c>
      <c r="G4" s="2" t="s">
        <v>61</v>
      </c>
      <c r="H4" s="1" t="s">
        <v>62</v>
      </c>
      <c r="I4" s="2" t="s">
        <v>18</v>
      </c>
      <c r="J4" s="3" t="s">
        <v>63</v>
      </c>
    </row>
    <row r="5" spans="1:10" s="25" customFormat="1" ht="15" thickBot="1">
      <c r="A5" s="23">
        <v>1</v>
      </c>
      <c r="B5" s="4">
        <v>2</v>
      </c>
      <c r="C5" s="4">
        <v>3</v>
      </c>
      <c r="D5" s="4">
        <v>4</v>
      </c>
      <c r="E5" s="4">
        <v>5</v>
      </c>
      <c r="F5" s="4">
        <v>6</v>
      </c>
      <c r="G5" s="4">
        <v>7</v>
      </c>
      <c r="H5" s="4">
        <v>8</v>
      </c>
      <c r="I5" s="4">
        <v>9</v>
      </c>
      <c r="J5" s="5">
        <v>10</v>
      </c>
    </row>
    <row r="6" spans="1:10" s="18" customFormat="1" ht="75">
      <c r="A6" s="26">
        <v>1</v>
      </c>
      <c r="B6" s="13" t="s">
        <v>71</v>
      </c>
      <c r="C6" s="26" t="s">
        <v>45</v>
      </c>
      <c r="D6" s="15" t="s">
        <v>25</v>
      </c>
      <c r="E6" s="20">
        <v>75</v>
      </c>
      <c r="F6" s="6"/>
      <c r="G6" s="7"/>
      <c r="H6" s="8">
        <f t="shared" ref="H6:H22" si="0">ROUND(F6+(F6*G6),2)</f>
        <v>0</v>
      </c>
      <c r="I6" s="8">
        <f t="shared" ref="I6:I22" si="1">ROUND(E6*F6,2)</f>
        <v>0</v>
      </c>
      <c r="J6" s="8">
        <f t="shared" ref="J6:J22" si="2">ROUND(I6+(I6*G6),2)</f>
        <v>0</v>
      </c>
    </row>
    <row r="7" spans="1:10" s="18" customFormat="1" ht="105">
      <c r="A7" s="26">
        <f>A6+1</f>
        <v>2</v>
      </c>
      <c r="B7" s="13" t="s">
        <v>72</v>
      </c>
      <c r="C7" s="26" t="s">
        <v>45</v>
      </c>
      <c r="D7" s="15" t="s">
        <v>25</v>
      </c>
      <c r="E7" s="20">
        <v>50</v>
      </c>
      <c r="F7" s="6"/>
      <c r="G7" s="7"/>
      <c r="H7" s="8">
        <f t="shared" si="0"/>
        <v>0</v>
      </c>
      <c r="I7" s="8">
        <f t="shared" si="1"/>
        <v>0</v>
      </c>
      <c r="J7" s="8">
        <f t="shared" si="2"/>
        <v>0</v>
      </c>
    </row>
    <row r="8" spans="1:10" s="18" customFormat="1" ht="75">
      <c r="A8" s="26">
        <f t="shared" ref="A8:A22" si="3">A7+1</f>
        <v>3</v>
      </c>
      <c r="B8" s="16" t="s">
        <v>73</v>
      </c>
      <c r="C8" s="26" t="s">
        <v>45</v>
      </c>
      <c r="D8" s="15" t="s">
        <v>25</v>
      </c>
      <c r="E8" s="20">
        <v>100</v>
      </c>
      <c r="F8" s="6"/>
      <c r="G8" s="7"/>
      <c r="H8" s="8">
        <f t="shared" si="0"/>
        <v>0</v>
      </c>
      <c r="I8" s="8">
        <f t="shared" si="1"/>
        <v>0</v>
      </c>
      <c r="J8" s="8">
        <f t="shared" si="2"/>
        <v>0</v>
      </c>
    </row>
    <row r="9" spans="1:10" s="18" customFormat="1" ht="60">
      <c r="A9" s="26">
        <f t="shared" si="3"/>
        <v>4</v>
      </c>
      <c r="B9" s="29" t="s">
        <v>86</v>
      </c>
      <c r="C9" s="26" t="s">
        <v>45</v>
      </c>
      <c r="D9" s="15" t="s">
        <v>25</v>
      </c>
      <c r="E9" s="20">
        <v>60</v>
      </c>
      <c r="F9" s="6"/>
      <c r="G9" s="7"/>
      <c r="H9" s="8">
        <f t="shared" si="0"/>
        <v>0</v>
      </c>
      <c r="I9" s="8">
        <f t="shared" si="1"/>
        <v>0</v>
      </c>
      <c r="J9" s="8">
        <f t="shared" si="2"/>
        <v>0</v>
      </c>
    </row>
    <row r="10" spans="1:10" s="18" customFormat="1" ht="30">
      <c r="A10" s="26">
        <f t="shared" si="3"/>
        <v>5</v>
      </c>
      <c r="B10" s="29" t="s">
        <v>87</v>
      </c>
      <c r="C10" s="26" t="s">
        <v>45</v>
      </c>
      <c r="D10" s="15" t="s">
        <v>25</v>
      </c>
      <c r="E10" s="20">
        <v>15</v>
      </c>
      <c r="F10" s="6"/>
      <c r="G10" s="7"/>
      <c r="H10" s="8">
        <f t="shared" si="0"/>
        <v>0</v>
      </c>
      <c r="I10" s="8">
        <f t="shared" si="1"/>
        <v>0</v>
      </c>
      <c r="J10" s="8">
        <f t="shared" si="2"/>
        <v>0</v>
      </c>
    </row>
    <row r="11" spans="1:10" s="18" customFormat="1" ht="60">
      <c r="A11" s="26">
        <f t="shared" si="3"/>
        <v>6</v>
      </c>
      <c r="B11" s="13" t="s">
        <v>74</v>
      </c>
      <c r="C11" s="26" t="s">
        <v>45</v>
      </c>
      <c r="D11" s="15" t="s">
        <v>25</v>
      </c>
      <c r="E11" s="20">
        <v>200</v>
      </c>
      <c r="F11" s="6"/>
      <c r="G11" s="7"/>
      <c r="H11" s="8">
        <f t="shared" si="0"/>
        <v>0</v>
      </c>
      <c r="I11" s="8">
        <f t="shared" si="1"/>
        <v>0</v>
      </c>
      <c r="J11" s="8">
        <f t="shared" si="2"/>
        <v>0</v>
      </c>
    </row>
    <row r="12" spans="1:10" s="18" customFormat="1" ht="60">
      <c r="A12" s="26">
        <f t="shared" si="3"/>
        <v>7</v>
      </c>
      <c r="B12" s="13" t="s">
        <v>75</v>
      </c>
      <c r="C12" s="26" t="s">
        <v>45</v>
      </c>
      <c r="D12" s="15" t="s">
        <v>25</v>
      </c>
      <c r="E12" s="20">
        <v>450</v>
      </c>
      <c r="F12" s="6"/>
      <c r="G12" s="7"/>
      <c r="H12" s="8">
        <f t="shared" si="0"/>
        <v>0</v>
      </c>
      <c r="I12" s="8">
        <f t="shared" si="1"/>
        <v>0</v>
      </c>
      <c r="J12" s="8">
        <f t="shared" si="2"/>
        <v>0</v>
      </c>
    </row>
    <row r="13" spans="1:10" s="18" customFormat="1" ht="45">
      <c r="A13" s="26">
        <f t="shared" si="3"/>
        <v>8</v>
      </c>
      <c r="B13" s="13" t="s">
        <v>76</v>
      </c>
      <c r="C13" s="26" t="s">
        <v>45</v>
      </c>
      <c r="D13" s="15" t="s">
        <v>25</v>
      </c>
      <c r="E13" s="20">
        <v>800</v>
      </c>
      <c r="F13" s="6"/>
      <c r="G13" s="7"/>
      <c r="H13" s="8">
        <f t="shared" si="0"/>
        <v>0</v>
      </c>
      <c r="I13" s="8">
        <f t="shared" si="1"/>
        <v>0</v>
      </c>
      <c r="J13" s="8">
        <f t="shared" si="2"/>
        <v>0</v>
      </c>
    </row>
    <row r="14" spans="1:10" s="18" customFormat="1" ht="45">
      <c r="A14" s="26">
        <f t="shared" si="3"/>
        <v>9</v>
      </c>
      <c r="B14" s="13" t="s">
        <v>77</v>
      </c>
      <c r="C14" s="26" t="s">
        <v>45</v>
      </c>
      <c r="D14" s="15" t="s">
        <v>25</v>
      </c>
      <c r="E14" s="20">
        <v>400</v>
      </c>
      <c r="F14" s="6"/>
      <c r="G14" s="7"/>
      <c r="H14" s="8">
        <f t="shared" si="0"/>
        <v>0</v>
      </c>
      <c r="I14" s="8">
        <f t="shared" si="1"/>
        <v>0</v>
      </c>
      <c r="J14" s="8">
        <f t="shared" si="2"/>
        <v>0</v>
      </c>
    </row>
    <row r="15" spans="1:10" s="18" customFormat="1" ht="30">
      <c r="A15" s="26">
        <f t="shared" si="3"/>
        <v>10</v>
      </c>
      <c r="B15" s="13" t="s">
        <v>78</v>
      </c>
      <c r="C15" s="53" t="s">
        <v>293</v>
      </c>
      <c r="D15" s="15" t="s">
        <v>25</v>
      </c>
      <c r="E15" s="20">
        <v>30</v>
      </c>
      <c r="F15" s="6"/>
      <c r="G15" s="7"/>
      <c r="H15" s="8">
        <f t="shared" si="0"/>
        <v>0</v>
      </c>
      <c r="I15" s="8">
        <f t="shared" si="1"/>
        <v>0</v>
      </c>
      <c r="J15" s="8">
        <f t="shared" si="2"/>
        <v>0</v>
      </c>
    </row>
    <row r="16" spans="1:10" s="18" customFormat="1" ht="45">
      <c r="A16" s="26">
        <f t="shared" si="3"/>
        <v>11</v>
      </c>
      <c r="B16" s="16" t="s">
        <v>79</v>
      </c>
      <c r="C16" s="53" t="s">
        <v>293</v>
      </c>
      <c r="D16" s="15" t="s">
        <v>25</v>
      </c>
      <c r="E16" s="20">
        <v>5</v>
      </c>
      <c r="F16" s="6"/>
      <c r="G16" s="7"/>
      <c r="H16" s="8">
        <f t="shared" si="0"/>
        <v>0</v>
      </c>
      <c r="I16" s="8">
        <f t="shared" si="1"/>
        <v>0</v>
      </c>
      <c r="J16" s="8">
        <f t="shared" si="2"/>
        <v>0</v>
      </c>
    </row>
    <row r="17" spans="1:10" s="18" customFormat="1" ht="45">
      <c r="A17" s="26">
        <f t="shared" si="3"/>
        <v>12</v>
      </c>
      <c r="B17" s="13" t="s">
        <v>80</v>
      </c>
      <c r="C17" s="26" t="s">
        <v>293</v>
      </c>
      <c r="D17" s="15" t="s">
        <v>25</v>
      </c>
      <c r="E17" s="20">
        <v>20</v>
      </c>
      <c r="F17" s="6"/>
      <c r="G17" s="7"/>
      <c r="H17" s="8">
        <f t="shared" si="0"/>
        <v>0</v>
      </c>
      <c r="I17" s="8">
        <f t="shared" si="1"/>
        <v>0</v>
      </c>
      <c r="J17" s="8">
        <f t="shared" si="2"/>
        <v>0</v>
      </c>
    </row>
    <row r="18" spans="1:10" s="18" customFormat="1" ht="75">
      <c r="A18" s="26">
        <f t="shared" si="3"/>
        <v>13</v>
      </c>
      <c r="B18" s="13" t="s">
        <v>81</v>
      </c>
      <c r="C18" s="26" t="s">
        <v>45</v>
      </c>
      <c r="D18" s="15" t="s">
        <v>25</v>
      </c>
      <c r="E18" s="20">
        <v>100</v>
      </c>
      <c r="F18" s="6"/>
      <c r="G18" s="7"/>
      <c r="H18" s="8">
        <f t="shared" si="0"/>
        <v>0</v>
      </c>
      <c r="I18" s="8">
        <f t="shared" si="1"/>
        <v>0</v>
      </c>
      <c r="J18" s="8">
        <f t="shared" si="2"/>
        <v>0</v>
      </c>
    </row>
    <row r="19" spans="1:10" s="18" customFormat="1" ht="45">
      <c r="A19" s="26">
        <f t="shared" si="3"/>
        <v>14</v>
      </c>
      <c r="B19" s="13" t="s">
        <v>82</v>
      </c>
      <c r="C19" s="26" t="s">
        <v>45</v>
      </c>
      <c r="D19" s="15" t="s">
        <v>25</v>
      </c>
      <c r="E19" s="20">
        <v>450</v>
      </c>
      <c r="F19" s="6"/>
      <c r="G19" s="7"/>
      <c r="H19" s="8">
        <f t="shared" si="0"/>
        <v>0</v>
      </c>
      <c r="I19" s="8">
        <f t="shared" si="1"/>
        <v>0</v>
      </c>
      <c r="J19" s="8">
        <f t="shared" si="2"/>
        <v>0</v>
      </c>
    </row>
    <row r="20" spans="1:10" s="18" customFormat="1" ht="75">
      <c r="A20" s="26">
        <f t="shared" si="3"/>
        <v>15</v>
      </c>
      <c r="B20" s="13" t="s">
        <v>83</v>
      </c>
      <c r="C20" s="26" t="s">
        <v>45</v>
      </c>
      <c r="D20" s="15" t="s">
        <v>25</v>
      </c>
      <c r="E20" s="20">
        <v>100</v>
      </c>
      <c r="F20" s="6"/>
      <c r="G20" s="7"/>
      <c r="H20" s="8">
        <f t="shared" si="0"/>
        <v>0</v>
      </c>
      <c r="I20" s="8">
        <f t="shared" si="1"/>
        <v>0</v>
      </c>
      <c r="J20" s="8">
        <f t="shared" si="2"/>
        <v>0</v>
      </c>
    </row>
    <row r="21" spans="1:10" s="18" customFormat="1" ht="60">
      <c r="A21" s="26">
        <f t="shared" si="3"/>
        <v>16</v>
      </c>
      <c r="B21" s="13" t="s">
        <v>84</v>
      </c>
      <c r="C21" s="26" t="s">
        <v>45</v>
      </c>
      <c r="D21" s="15" t="s">
        <v>25</v>
      </c>
      <c r="E21" s="20">
        <v>150</v>
      </c>
      <c r="F21" s="6"/>
      <c r="G21" s="7"/>
      <c r="H21" s="8">
        <f t="shared" si="0"/>
        <v>0</v>
      </c>
      <c r="I21" s="8">
        <f t="shared" si="1"/>
        <v>0</v>
      </c>
      <c r="J21" s="8">
        <f t="shared" si="2"/>
        <v>0</v>
      </c>
    </row>
    <row r="22" spans="1:10" s="18" customFormat="1" ht="106" thickBot="1">
      <c r="A22" s="26">
        <f t="shared" si="3"/>
        <v>17</v>
      </c>
      <c r="B22" s="13" t="s">
        <v>85</v>
      </c>
      <c r="C22" s="26" t="s">
        <v>45</v>
      </c>
      <c r="D22" s="15" t="s">
        <v>25</v>
      </c>
      <c r="E22" s="20">
        <v>150</v>
      </c>
      <c r="F22" s="6"/>
      <c r="G22" s="7"/>
      <c r="H22" s="8">
        <f t="shared" si="0"/>
        <v>0</v>
      </c>
      <c r="I22" s="8">
        <f t="shared" si="1"/>
        <v>0</v>
      </c>
      <c r="J22" s="8">
        <f t="shared" si="2"/>
        <v>0</v>
      </c>
    </row>
    <row r="23" spans="1:10" s="10" customFormat="1" ht="15" customHeight="1" thickBot="1">
      <c r="A23" s="68" t="s">
        <v>20</v>
      </c>
      <c r="B23" s="69"/>
      <c r="C23" s="69"/>
      <c r="D23" s="69"/>
      <c r="E23" s="69"/>
      <c r="F23" s="69"/>
      <c r="G23" s="69"/>
      <c r="H23" s="69"/>
      <c r="I23" s="70"/>
      <c r="J23" s="9">
        <f>SUM(J6:J22)</f>
        <v>0</v>
      </c>
    </row>
    <row r="24" spans="1:10">
      <c r="A24" s="24"/>
      <c r="B24" s="24"/>
      <c r="C24" s="24"/>
      <c r="D24" s="24"/>
      <c r="E24" s="24"/>
      <c r="F24" s="24"/>
      <c r="G24" s="24"/>
      <c r="H24" s="24"/>
      <c r="I24" s="24"/>
    </row>
    <row r="25" spans="1:10" s="28" customFormat="1" ht="187.25" customHeight="1">
      <c r="A25" s="71" t="s">
        <v>10</v>
      </c>
      <c r="B25" s="72"/>
      <c r="C25" s="76" t="s">
        <v>12</v>
      </c>
      <c r="D25" s="76"/>
      <c r="E25" s="76"/>
      <c r="F25" s="76"/>
      <c r="G25" s="76"/>
      <c r="H25" s="76"/>
      <c r="I25" s="76"/>
      <c r="J25" s="76"/>
    </row>
    <row r="26" spans="1:10" s="28" customFormat="1" ht="33" customHeight="1">
      <c r="A26" s="73" t="s">
        <v>11</v>
      </c>
      <c r="B26" s="74"/>
      <c r="C26" s="74"/>
      <c r="D26" s="74"/>
      <c r="E26" s="74"/>
      <c r="F26" s="74"/>
      <c r="G26" s="74"/>
      <c r="H26" s="74"/>
      <c r="I26" s="74"/>
      <c r="J26" s="75"/>
    </row>
  </sheetData>
  <mergeCells count="6">
    <mergeCell ref="A25:B25"/>
    <mergeCell ref="A26:J26"/>
    <mergeCell ref="A1:J1"/>
    <mergeCell ref="A2:J2"/>
    <mergeCell ref="C25:J25"/>
    <mergeCell ref="A23:I23"/>
  </mergeCells>
  <printOptions horizontalCentered="1"/>
  <pageMargins left="0.25" right="0.25" top="0.75" bottom="0.75" header="0.3" footer="0.3"/>
  <pageSetup paperSize="9" orientation="landscape" r:id="rId1"/>
  <headerFooter>
    <oddHeader xml:space="preserve">&amp;CZałącznik nr 2.2 do SWZ&amp;RNumer sprawy: 2/ZP-SP38/2025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3"/>
  <sheetViews>
    <sheetView showGridLines="0" view="pageLayout" zoomScale="130" zoomScalePageLayoutView="130" workbookViewId="0">
      <selection activeCell="F6" sqref="F6"/>
    </sheetView>
  </sheetViews>
  <sheetFormatPr baseColWidth="10" defaultColWidth="11" defaultRowHeight="14"/>
  <cols>
    <col min="1" max="1" width="3.796875" style="11" customWidth="1"/>
    <col min="2" max="2" width="74" style="11" customWidth="1"/>
    <col min="3" max="3" width="12" style="11" customWidth="1"/>
    <col min="4" max="4" width="5" style="11" customWidth="1"/>
    <col min="5" max="5" width="7" style="11" customWidth="1"/>
    <col min="6" max="6" width="10.59765625" style="11" customWidth="1"/>
    <col min="7" max="7" width="6.3984375" style="11" customWidth="1"/>
    <col min="8" max="8" width="10.59765625" style="11" customWidth="1"/>
    <col min="9" max="9" width="13.796875" style="11" customWidth="1"/>
    <col min="10" max="10" width="13.59765625" style="11" customWidth="1"/>
    <col min="11" max="16384" width="11" style="11"/>
  </cols>
  <sheetData>
    <row r="1" spans="1:10">
      <c r="A1" s="66" t="s">
        <v>5</v>
      </c>
      <c r="B1" s="66"/>
      <c r="C1" s="66"/>
      <c r="D1" s="66"/>
      <c r="E1" s="66"/>
      <c r="F1" s="66"/>
      <c r="G1" s="66"/>
      <c r="H1" s="66"/>
      <c r="I1" s="66"/>
      <c r="J1" s="66"/>
    </row>
    <row r="2" spans="1:10">
      <c r="A2" s="66" t="s">
        <v>29</v>
      </c>
      <c r="B2" s="66"/>
      <c r="C2" s="66"/>
      <c r="D2" s="66"/>
      <c r="E2" s="66"/>
      <c r="F2" s="66"/>
      <c r="G2" s="66"/>
      <c r="H2" s="66"/>
      <c r="I2" s="66"/>
      <c r="J2" s="66"/>
    </row>
    <row r="3" spans="1:10" ht="8" customHeight="1" thickBot="1">
      <c r="A3" s="67"/>
      <c r="B3" s="67"/>
      <c r="C3" s="67"/>
      <c r="D3" s="67"/>
      <c r="E3" s="67"/>
      <c r="F3" s="67"/>
      <c r="G3" s="67"/>
      <c r="H3" s="67"/>
      <c r="I3" s="67"/>
      <c r="J3" s="67"/>
    </row>
    <row r="4" spans="1:10" ht="47" customHeight="1">
      <c r="A4" s="22" t="s">
        <v>0</v>
      </c>
      <c r="B4" s="2" t="s">
        <v>3</v>
      </c>
      <c r="C4" s="2" t="s">
        <v>17</v>
      </c>
      <c r="D4" s="2" t="s">
        <v>1</v>
      </c>
      <c r="E4" s="2" t="s">
        <v>2</v>
      </c>
      <c r="F4" s="1" t="s">
        <v>4</v>
      </c>
      <c r="G4" s="2" t="s">
        <v>61</v>
      </c>
      <c r="H4" s="1" t="s">
        <v>62</v>
      </c>
      <c r="I4" s="2" t="s">
        <v>18</v>
      </c>
      <c r="J4" s="3" t="s">
        <v>63</v>
      </c>
    </row>
    <row r="5" spans="1:10" ht="15" thickBot="1">
      <c r="A5" s="23">
        <v>1</v>
      </c>
      <c r="B5" s="4">
        <v>2</v>
      </c>
      <c r="C5" s="4">
        <v>3</v>
      </c>
      <c r="D5" s="4">
        <v>4</v>
      </c>
      <c r="E5" s="4">
        <v>5</v>
      </c>
      <c r="F5" s="4">
        <v>6</v>
      </c>
      <c r="G5" s="4">
        <v>7</v>
      </c>
      <c r="H5" s="4">
        <v>8</v>
      </c>
      <c r="I5" s="4">
        <v>9</v>
      </c>
      <c r="J5" s="5">
        <v>10</v>
      </c>
    </row>
    <row r="6" spans="1:10" ht="40.5" customHeight="1">
      <c r="A6" s="12">
        <v>1</v>
      </c>
      <c r="B6" s="21" t="s">
        <v>101</v>
      </c>
      <c r="C6" s="26" t="s">
        <v>48</v>
      </c>
      <c r="D6" s="12" t="s">
        <v>24</v>
      </c>
      <c r="E6" s="20">
        <v>1500</v>
      </c>
      <c r="F6" s="6"/>
      <c r="G6" s="7"/>
      <c r="H6" s="8">
        <f t="shared" ref="H6:H19" si="0">ROUND(F6+(F6*G6),2)</f>
        <v>0</v>
      </c>
      <c r="I6" s="8">
        <f t="shared" ref="I6:I19" si="1">ROUND(E6*F6,2)</f>
        <v>0</v>
      </c>
      <c r="J6" s="8">
        <f t="shared" ref="J6:J19" si="2">ROUND(I6+(I6*G6),2)</f>
        <v>0</v>
      </c>
    </row>
    <row r="7" spans="1:10" ht="15">
      <c r="A7" s="12">
        <f>A6+1</f>
        <v>2</v>
      </c>
      <c r="B7" s="30" t="s">
        <v>88</v>
      </c>
      <c r="C7" s="26" t="s">
        <v>48</v>
      </c>
      <c r="D7" s="27" t="s">
        <v>25</v>
      </c>
      <c r="E7" s="20">
        <v>10</v>
      </c>
      <c r="F7" s="6"/>
      <c r="G7" s="7"/>
      <c r="H7" s="8">
        <f t="shared" si="0"/>
        <v>0</v>
      </c>
      <c r="I7" s="8">
        <f t="shared" si="1"/>
        <v>0</v>
      </c>
      <c r="J7" s="8">
        <f t="shared" si="2"/>
        <v>0</v>
      </c>
    </row>
    <row r="8" spans="1:10" ht="30">
      <c r="A8" s="12">
        <f t="shared" ref="A8:A19" si="3">A7+1</f>
        <v>3</v>
      </c>
      <c r="B8" s="30" t="s">
        <v>89</v>
      </c>
      <c r="C8" s="26" t="s">
        <v>48</v>
      </c>
      <c r="D8" s="12" t="s">
        <v>28</v>
      </c>
      <c r="E8" s="20">
        <v>150</v>
      </c>
      <c r="F8" s="6"/>
      <c r="G8" s="7"/>
      <c r="H8" s="8">
        <f t="shared" si="0"/>
        <v>0</v>
      </c>
      <c r="I8" s="8">
        <f t="shared" si="1"/>
        <v>0</v>
      </c>
      <c r="J8" s="8">
        <f t="shared" si="2"/>
        <v>0</v>
      </c>
    </row>
    <row r="9" spans="1:10" ht="15">
      <c r="A9" s="12">
        <f t="shared" si="3"/>
        <v>4</v>
      </c>
      <c r="B9" s="31" t="s">
        <v>90</v>
      </c>
      <c r="C9" s="26" t="s">
        <v>48</v>
      </c>
      <c r="D9" s="12" t="s">
        <v>28</v>
      </c>
      <c r="E9" s="20">
        <v>100</v>
      </c>
      <c r="F9" s="6"/>
      <c r="G9" s="7"/>
      <c r="H9" s="8">
        <f t="shared" si="0"/>
        <v>0</v>
      </c>
      <c r="I9" s="8">
        <f t="shared" si="1"/>
        <v>0</v>
      </c>
      <c r="J9" s="8">
        <f t="shared" si="2"/>
        <v>0</v>
      </c>
    </row>
    <row r="10" spans="1:10" ht="60">
      <c r="A10" s="12">
        <f t="shared" si="3"/>
        <v>5</v>
      </c>
      <c r="B10" s="30" t="s">
        <v>91</v>
      </c>
      <c r="C10" s="26" t="s">
        <v>48</v>
      </c>
      <c r="D10" s="12" t="s">
        <v>25</v>
      </c>
      <c r="E10" s="20">
        <v>20</v>
      </c>
      <c r="F10" s="6"/>
      <c r="G10" s="7"/>
      <c r="H10" s="8">
        <f t="shared" si="0"/>
        <v>0</v>
      </c>
      <c r="I10" s="8">
        <f t="shared" si="1"/>
        <v>0</v>
      </c>
      <c r="J10" s="8">
        <f t="shared" si="2"/>
        <v>0</v>
      </c>
    </row>
    <row r="11" spans="1:10" ht="81" customHeight="1">
      <c r="A11" s="12">
        <f t="shared" si="3"/>
        <v>6</v>
      </c>
      <c r="B11" s="31" t="s">
        <v>92</v>
      </c>
      <c r="C11" s="26" t="s">
        <v>48</v>
      </c>
      <c r="D11" s="12" t="s">
        <v>25</v>
      </c>
      <c r="E11" s="20">
        <v>150</v>
      </c>
      <c r="F11" s="6"/>
      <c r="G11" s="7"/>
      <c r="H11" s="8">
        <f t="shared" si="0"/>
        <v>0</v>
      </c>
      <c r="I11" s="8">
        <f t="shared" si="1"/>
        <v>0</v>
      </c>
      <c r="J11" s="8">
        <f t="shared" si="2"/>
        <v>0</v>
      </c>
    </row>
    <row r="12" spans="1:10" ht="60">
      <c r="A12" s="12">
        <f t="shared" si="3"/>
        <v>7</v>
      </c>
      <c r="B12" s="31" t="s">
        <v>93</v>
      </c>
      <c r="C12" s="26" t="s">
        <v>49</v>
      </c>
      <c r="D12" s="12" t="s">
        <v>28</v>
      </c>
      <c r="E12" s="20">
        <v>1500</v>
      </c>
      <c r="F12" s="6"/>
      <c r="G12" s="7"/>
      <c r="H12" s="8">
        <f t="shared" si="0"/>
        <v>0</v>
      </c>
      <c r="I12" s="8">
        <f t="shared" si="1"/>
        <v>0</v>
      </c>
      <c r="J12" s="8">
        <f t="shared" si="2"/>
        <v>0</v>
      </c>
    </row>
    <row r="13" spans="1:10" ht="15">
      <c r="A13" s="12">
        <f t="shared" si="3"/>
        <v>8</v>
      </c>
      <c r="B13" s="31" t="s">
        <v>94</v>
      </c>
      <c r="C13" s="26" t="s">
        <v>48</v>
      </c>
      <c r="D13" s="12" t="s">
        <v>28</v>
      </c>
      <c r="E13" s="20">
        <v>200</v>
      </c>
      <c r="F13" s="6"/>
      <c r="G13" s="7"/>
      <c r="H13" s="8">
        <f t="shared" si="0"/>
        <v>0</v>
      </c>
      <c r="I13" s="8">
        <f t="shared" si="1"/>
        <v>0</v>
      </c>
      <c r="J13" s="8">
        <f t="shared" si="2"/>
        <v>0</v>
      </c>
    </row>
    <row r="14" spans="1:10" ht="60">
      <c r="A14" s="12">
        <f t="shared" si="3"/>
        <v>9</v>
      </c>
      <c r="B14" s="31" t="s">
        <v>95</v>
      </c>
      <c r="C14" s="26" t="s">
        <v>42</v>
      </c>
      <c r="D14" s="12" t="s">
        <v>24</v>
      </c>
      <c r="E14" s="20">
        <v>100</v>
      </c>
      <c r="F14" s="6"/>
      <c r="G14" s="7"/>
      <c r="H14" s="8">
        <f t="shared" si="0"/>
        <v>0</v>
      </c>
      <c r="I14" s="8">
        <f t="shared" si="1"/>
        <v>0</v>
      </c>
      <c r="J14" s="8">
        <f t="shared" si="2"/>
        <v>0</v>
      </c>
    </row>
    <row r="15" spans="1:10" ht="45">
      <c r="A15" s="12">
        <f t="shared" si="3"/>
        <v>10</v>
      </c>
      <c r="B15" s="31" t="s">
        <v>96</v>
      </c>
      <c r="C15" s="26" t="s">
        <v>48</v>
      </c>
      <c r="D15" s="12" t="s">
        <v>25</v>
      </c>
      <c r="E15" s="20">
        <v>25</v>
      </c>
      <c r="F15" s="6"/>
      <c r="G15" s="7"/>
      <c r="H15" s="8">
        <f t="shared" si="0"/>
        <v>0</v>
      </c>
      <c r="I15" s="8">
        <f t="shared" si="1"/>
        <v>0</v>
      </c>
      <c r="J15" s="8">
        <f t="shared" si="2"/>
        <v>0</v>
      </c>
    </row>
    <row r="16" spans="1:10" ht="45">
      <c r="A16" s="12">
        <f t="shared" si="3"/>
        <v>11</v>
      </c>
      <c r="B16" s="31" t="s">
        <v>97</v>
      </c>
      <c r="C16" s="26" t="s">
        <v>48</v>
      </c>
      <c r="D16" s="12" t="s">
        <v>25</v>
      </c>
      <c r="E16" s="20">
        <v>25</v>
      </c>
      <c r="F16" s="6"/>
      <c r="G16" s="7"/>
      <c r="H16" s="8">
        <f t="shared" si="0"/>
        <v>0</v>
      </c>
      <c r="I16" s="8">
        <f t="shared" si="1"/>
        <v>0</v>
      </c>
      <c r="J16" s="8">
        <f t="shared" si="2"/>
        <v>0</v>
      </c>
    </row>
    <row r="17" spans="1:10" ht="45">
      <c r="A17" s="12">
        <f t="shared" si="3"/>
        <v>12</v>
      </c>
      <c r="B17" s="31" t="s">
        <v>98</v>
      </c>
      <c r="C17" s="26" t="s">
        <v>42</v>
      </c>
      <c r="D17" s="12" t="s">
        <v>25</v>
      </c>
      <c r="E17" s="20">
        <v>5</v>
      </c>
      <c r="F17" s="6"/>
      <c r="G17" s="7"/>
      <c r="H17" s="8">
        <f t="shared" si="0"/>
        <v>0</v>
      </c>
      <c r="I17" s="8">
        <f t="shared" si="1"/>
        <v>0</v>
      </c>
      <c r="J17" s="8">
        <f t="shared" si="2"/>
        <v>0</v>
      </c>
    </row>
    <row r="18" spans="1:10" ht="75">
      <c r="A18" s="12">
        <f t="shared" si="3"/>
        <v>13</v>
      </c>
      <c r="B18" s="31" t="s">
        <v>99</v>
      </c>
      <c r="C18" s="26" t="s">
        <v>42</v>
      </c>
      <c r="D18" s="12" t="s">
        <v>28</v>
      </c>
      <c r="E18" s="20">
        <v>100</v>
      </c>
      <c r="F18" s="6"/>
      <c r="G18" s="7"/>
      <c r="H18" s="8">
        <f t="shared" si="0"/>
        <v>0</v>
      </c>
      <c r="I18" s="8">
        <f t="shared" si="1"/>
        <v>0</v>
      </c>
      <c r="J18" s="8">
        <f t="shared" si="2"/>
        <v>0</v>
      </c>
    </row>
    <row r="19" spans="1:10" ht="61" customHeight="1" thickBot="1">
      <c r="A19" s="12">
        <f t="shared" si="3"/>
        <v>14</v>
      </c>
      <c r="B19" s="31" t="s">
        <v>100</v>
      </c>
      <c r="C19" s="26" t="s">
        <v>49</v>
      </c>
      <c r="D19" s="12" t="s">
        <v>28</v>
      </c>
      <c r="E19" s="20">
        <v>350</v>
      </c>
      <c r="F19" s="6"/>
      <c r="G19" s="7"/>
      <c r="H19" s="8">
        <f t="shared" si="0"/>
        <v>0</v>
      </c>
      <c r="I19" s="8">
        <f t="shared" si="1"/>
        <v>0</v>
      </c>
      <c r="J19" s="8">
        <f t="shared" si="2"/>
        <v>0</v>
      </c>
    </row>
    <row r="20" spans="1:10" s="10" customFormat="1" ht="15" customHeight="1" thickBot="1">
      <c r="A20" s="68" t="s">
        <v>20</v>
      </c>
      <c r="B20" s="69"/>
      <c r="C20" s="69"/>
      <c r="D20" s="69"/>
      <c r="E20" s="69"/>
      <c r="F20" s="69"/>
      <c r="G20" s="69"/>
      <c r="H20" s="69"/>
      <c r="I20" s="70"/>
      <c r="J20" s="9">
        <f>SUM(J6:J19)</f>
        <v>0</v>
      </c>
    </row>
    <row r="21" spans="1:10" ht="17" customHeight="1">
      <c r="A21" s="17"/>
      <c r="B21" s="32"/>
      <c r="C21" s="17"/>
      <c r="D21" s="17"/>
      <c r="F21" s="19"/>
      <c r="G21" s="17"/>
    </row>
    <row r="22" spans="1:10" ht="27" customHeight="1">
      <c r="A22" s="65" t="s">
        <v>13</v>
      </c>
      <c r="B22" s="65"/>
      <c r="C22" s="65"/>
      <c r="D22" s="65"/>
      <c r="E22" s="65"/>
      <c r="F22" s="65"/>
      <c r="G22" s="65"/>
      <c r="H22" s="65"/>
      <c r="I22" s="65"/>
      <c r="J22" s="65"/>
    </row>
    <row r="23" spans="1:10" s="28" customFormat="1" ht="30" customHeight="1">
      <c r="A23" s="77" t="s">
        <v>7</v>
      </c>
      <c r="B23" s="77"/>
      <c r="C23" s="77"/>
      <c r="D23" s="77"/>
      <c r="E23" s="77"/>
      <c r="F23" s="77"/>
      <c r="G23" s="77"/>
      <c r="H23" s="77"/>
      <c r="I23" s="77"/>
      <c r="J23" s="77"/>
    </row>
  </sheetData>
  <mergeCells count="6">
    <mergeCell ref="A22:J22"/>
    <mergeCell ref="A23:J23"/>
    <mergeCell ref="A2:J2"/>
    <mergeCell ref="A3:J3"/>
    <mergeCell ref="A1:J1"/>
    <mergeCell ref="A20:I20"/>
  </mergeCells>
  <printOptions horizontalCentered="1"/>
  <pageMargins left="0.25" right="0.25" top="0.75" bottom="0.75" header="0.3" footer="0.3"/>
  <pageSetup paperSize="9" orientation="landscape" r:id="rId1"/>
  <headerFooter>
    <oddHeader xml:space="preserve">&amp;CZałącznik nr 2.3 do SWZ&amp;RNumer sprawy: 2/ZP-SP38/2025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4"/>
  <sheetViews>
    <sheetView showGridLines="0" view="pageLayout" zoomScale="130" zoomScalePageLayoutView="130" workbookViewId="0">
      <selection activeCell="F6" sqref="F6"/>
    </sheetView>
  </sheetViews>
  <sheetFormatPr baseColWidth="10" defaultColWidth="11.59765625" defaultRowHeight="14"/>
  <cols>
    <col min="1" max="1" width="4.59765625" style="11" customWidth="1"/>
    <col min="2" max="2" width="74.59765625" style="11" customWidth="1"/>
    <col min="3" max="3" width="11.3984375" style="11" customWidth="1"/>
    <col min="4" max="4" width="7.796875" style="11" customWidth="1"/>
    <col min="5" max="5" width="5.796875" style="11" customWidth="1"/>
    <col min="6" max="6" width="10.59765625" style="11" customWidth="1"/>
    <col min="7" max="7" width="6" style="11" customWidth="1"/>
    <col min="8" max="8" width="10.796875" style="11" customWidth="1"/>
    <col min="9" max="9" width="13.3984375" style="11" customWidth="1"/>
    <col min="10" max="10" width="15" style="11" customWidth="1"/>
    <col min="11" max="16384" width="11.59765625" style="11"/>
  </cols>
  <sheetData>
    <row r="1" spans="1:10">
      <c r="A1" s="66" t="s">
        <v>5</v>
      </c>
      <c r="B1" s="66"/>
      <c r="C1" s="66"/>
      <c r="D1" s="66"/>
      <c r="E1" s="66"/>
      <c r="F1" s="66"/>
      <c r="G1" s="66"/>
      <c r="H1" s="66"/>
      <c r="I1" s="66"/>
      <c r="J1" s="66"/>
    </row>
    <row r="2" spans="1:10">
      <c r="A2" s="66" t="s">
        <v>43</v>
      </c>
      <c r="B2" s="66"/>
      <c r="C2" s="66"/>
      <c r="D2" s="66"/>
      <c r="E2" s="66"/>
      <c r="F2" s="66"/>
      <c r="G2" s="66"/>
      <c r="H2" s="66"/>
      <c r="I2" s="66"/>
      <c r="J2" s="66"/>
    </row>
    <row r="3" spans="1:10" ht="15" thickBot="1">
      <c r="A3" s="67"/>
      <c r="B3" s="67"/>
      <c r="C3" s="67"/>
      <c r="D3" s="67"/>
      <c r="E3" s="67"/>
      <c r="F3" s="67"/>
      <c r="G3" s="67"/>
      <c r="H3" s="67"/>
      <c r="I3" s="67"/>
      <c r="J3" s="67"/>
    </row>
    <row r="4" spans="1:10" ht="50" customHeight="1">
      <c r="A4" s="22" t="s">
        <v>0</v>
      </c>
      <c r="B4" s="2" t="s">
        <v>3</v>
      </c>
      <c r="C4" s="2" t="s">
        <v>17</v>
      </c>
      <c r="D4" s="2" t="s">
        <v>1</v>
      </c>
      <c r="E4" s="2" t="s">
        <v>2</v>
      </c>
      <c r="F4" s="1" t="s">
        <v>4</v>
      </c>
      <c r="G4" s="2" t="s">
        <v>61</v>
      </c>
      <c r="H4" s="1" t="s">
        <v>62</v>
      </c>
      <c r="I4" s="2" t="s">
        <v>18</v>
      </c>
      <c r="J4" s="3" t="s">
        <v>63</v>
      </c>
    </row>
    <row r="5" spans="1:10" ht="15" thickBot="1">
      <c r="A5" s="23">
        <v>1</v>
      </c>
      <c r="B5" s="4">
        <v>2</v>
      </c>
      <c r="C5" s="4">
        <v>3</v>
      </c>
      <c r="D5" s="4">
        <v>4</v>
      </c>
      <c r="E5" s="4">
        <v>5</v>
      </c>
      <c r="F5" s="4">
        <v>6</v>
      </c>
      <c r="G5" s="4">
        <v>7</v>
      </c>
      <c r="H5" s="4">
        <v>8</v>
      </c>
      <c r="I5" s="4">
        <v>9</v>
      </c>
      <c r="J5" s="5">
        <v>10</v>
      </c>
    </row>
    <row r="6" spans="1:10" ht="67.5" customHeight="1">
      <c r="A6" s="33">
        <v>1</v>
      </c>
      <c r="B6" s="31" t="s">
        <v>102</v>
      </c>
      <c r="C6" s="46" t="s">
        <v>41</v>
      </c>
      <c r="D6" s="12" t="s">
        <v>25</v>
      </c>
      <c r="E6" s="20">
        <v>20</v>
      </c>
      <c r="F6" s="6"/>
      <c r="G6" s="7"/>
      <c r="H6" s="8">
        <f t="shared" ref="H6:H60" si="0">ROUND(F6+(F6*G6),2)</f>
        <v>0</v>
      </c>
      <c r="I6" s="8">
        <f t="shared" ref="I6:I31" si="1">ROUND(E6*F6,2)</f>
        <v>0</v>
      </c>
      <c r="J6" s="8">
        <f t="shared" ref="J6:J31" si="2">ROUND(I6+(I6*G6),2)</f>
        <v>0</v>
      </c>
    </row>
    <row r="7" spans="1:10" ht="30">
      <c r="A7" s="12">
        <v>2</v>
      </c>
      <c r="B7" s="30" t="s">
        <v>103</v>
      </c>
      <c r="C7" s="46" t="s">
        <v>41</v>
      </c>
      <c r="D7" s="12" t="s">
        <v>25</v>
      </c>
      <c r="E7" s="20">
        <v>300</v>
      </c>
      <c r="F7" s="6"/>
      <c r="G7" s="7"/>
      <c r="H7" s="8">
        <f t="shared" si="0"/>
        <v>0</v>
      </c>
      <c r="I7" s="8">
        <f t="shared" si="1"/>
        <v>0</v>
      </c>
      <c r="J7" s="8">
        <f t="shared" si="2"/>
        <v>0</v>
      </c>
    </row>
    <row r="8" spans="1:10" ht="30">
      <c r="A8" s="33">
        <v>3</v>
      </c>
      <c r="B8" s="31" t="s">
        <v>104</v>
      </c>
      <c r="C8" s="46" t="s">
        <v>41</v>
      </c>
      <c r="D8" s="12" t="s">
        <v>25</v>
      </c>
      <c r="E8" s="20">
        <v>1500</v>
      </c>
      <c r="F8" s="6"/>
      <c r="G8" s="7"/>
      <c r="H8" s="8">
        <f t="shared" si="0"/>
        <v>0</v>
      </c>
      <c r="I8" s="8">
        <f t="shared" si="1"/>
        <v>0</v>
      </c>
      <c r="J8" s="8">
        <f t="shared" si="2"/>
        <v>0</v>
      </c>
    </row>
    <row r="9" spans="1:10" ht="30">
      <c r="A9" s="12">
        <v>4</v>
      </c>
      <c r="B9" s="31" t="s">
        <v>105</v>
      </c>
      <c r="C9" s="46" t="s">
        <v>41</v>
      </c>
      <c r="D9" s="12" t="s">
        <v>30</v>
      </c>
      <c r="E9" s="20">
        <v>50</v>
      </c>
      <c r="F9" s="6"/>
      <c r="G9" s="7"/>
      <c r="H9" s="8">
        <f t="shared" si="0"/>
        <v>0</v>
      </c>
      <c r="I9" s="8">
        <f t="shared" si="1"/>
        <v>0</v>
      </c>
      <c r="J9" s="8">
        <f t="shared" si="2"/>
        <v>0</v>
      </c>
    </row>
    <row r="10" spans="1:10" ht="45">
      <c r="A10" s="33">
        <v>5</v>
      </c>
      <c r="B10" s="30" t="s">
        <v>106</v>
      </c>
      <c r="C10" s="46" t="s">
        <v>41</v>
      </c>
      <c r="D10" s="12" t="s">
        <v>25</v>
      </c>
      <c r="E10" s="20">
        <v>10</v>
      </c>
      <c r="F10" s="6"/>
      <c r="G10" s="7"/>
      <c r="H10" s="8">
        <f t="shared" si="0"/>
        <v>0</v>
      </c>
      <c r="I10" s="8">
        <f t="shared" si="1"/>
        <v>0</v>
      </c>
      <c r="J10" s="8">
        <f t="shared" si="2"/>
        <v>0</v>
      </c>
    </row>
    <row r="11" spans="1:10" ht="30" customHeight="1">
      <c r="A11" s="12">
        <v>6</v>
      </c>
      <c r="B11" s="30" t="s">
        <v>107</v>
      </c>
      <c r="C11" s="46" t="s">
        <v>41</v>
      </c>
      <c r="D11" s="12" t="s">
        <v>25</v>
      </c>
      <c r="E11" s="20">
        <v>250</v>
      </c>
      <c r="F11" s="6"/>
      <c r="G11" s="7"/>
      <c r="H11" s="8">
        <f t="shared" si="0"/>
        <v>0</v>
      </c>
      <c r="I11" s="8">
        <f t="shared" si="1"/>
        <v>0</v>
      </c>
      <c r="J11" s="8">
        <f t="shared" si="2"/>
        <v>0</v>
      </c>
    </row>
    <row r="12" spans="1:10" ht="15">
      <c r="A12" s="33">
        <v>7</v>
      </c>
      <c r="B12" s="31" t="s">
        <v>108</v>
      </c>
      <c r="C12" s="46" t="s">
        <v>41</v>
      </c>
      <c r="D12" s="12" t="s">
        <v>25</v>
      </c>
      <c r="E12" s="20">
        <v>150</v>
      </c>
      <c r="F12" s="6"/>
      <c r="G12" s="7"/>
      <c r="H12" s="8">
        <f t="shared" si="0"/>
        <v>0</v>
      </c>
      <c r="I12" s="8">
        <f t="shared" si="1"/>
        <v>0</v>
      </c>
      <c r="J12" s="8">
        <f t="shared" si="2"/>
        <v>0</v>
      </c>
    </row>
    <row r="13" spans="1:10" ht="15">
      <c r="A13" s="12">
        <v>8</v>
      </c>
      <c r="B13" s="31" t="s">
        <v>109</v>
      </c>
      <c r="C13" s="46" t="s">
        <v>41</v>
      </c>
      <c r="D13" s="12" t="s">
        <v>25</v>
      </c>
      <c r="E13" s="20">
        <v>300</v>
      </c>
      <c r="F13" s="6"/>
      <c r="G13" s="7"/>
      <c r="H13" s="8">
        <f t="shared" si="0"/>
        <v>0</v>
      </c>
      <c r="I13" s="8">
        <f t="shared" si="1"/>
        <v>0</v>
      </c>
      <c r="J13" s="8">
        <f t="shared" si="2"/>
        <v>0</v>
      </c>
    </row>
    <row r="14" spans="1:10" ht="15">
      <c r="A14" s="33">
        <v>9</v>
      </c>
      <c r="B14" s="31" t="s">
        <v>110</v>
      </c>
      <c r="C14" s="46" t="s">
        <v>41</v>
      </c>
      <c r="D14" s="12" t="s">
        <v>25</v>
      </c>
      <c r="E14" s="20">
        <v>5</v>
      </c>
      <c r="F14" s="6"/>
      <c r="G14" s="7"/>
      <c r="H14" s="8">
        <f t="shared" si="0"/>
        <v>0</v>
      </c>
      <c r="I14" s="8">
        <f t="shared" si="1"/>
        <v>0</v>
      </c>
      <c r="J14" s="8">
        <f t="shared" si="2"/>
        <v>0</v>
      </c>
    </row>
    <row r="15" spans="1:10" ht="15">
      <c r="A15" s="12">
        <v>10</v>
      </c>
      <c r="B15" s="31" t="s">
        <v>111</v>
      </c>
      <c r="C15" s="46" t="s">
        <v>41</v>
      </c>
      <c r="D15" s="12" t="s">
        <v>25</v>
      </c>
      <c r="E15" s="20">
        <v>75</v>
      </c>
      <c r="F15" s="6"/>
      <c r="G15" s="7"/>
      <c r="H15" s="8">
        <f t="shared" si="0"/>
        <v>0</v>
      </c>
      <c r="I15" s="8">
        <f t="shared" si="1"/>
        <v>0</v>
      </c>
      <c r="J15" s="8">
        <f t="shared" si="2"/>
        <v>0</v>
      </c>
    </row>
    <row r="16" spans="1:10" ht="30">
      <c r="A16" s="33">
        <v>11</v>
      </c>
      <c r="B16" s="31" t="s">
        <v>112</v>
      </c>
      <c r="C16" s="46" t="s">
        <v>41</v>
      </c>
      <c r="D16" s="26" t="s">
        <v>25</v>
      </c>
      <c r="E16" s="20">
        <v>20</v>
      </c>
      <c r="F16" s="6"/>
      <c r="G16" s="7"/>
      <c r="H16" s="8">
        <f t="shared" si="0"/>
        <v>0</v>
      </c>
      <c r="I16" s="8">
        <f t="shared" si="1"/>
        <v>0</v>
      </c>
      <c r="J16" s="8">
        <f t="shared" si="2"/>
        <v>0</v>
      </c>
    </row>
    <row r="17" spans="1:10" ht="45">
      <c r="A17" s="12">
        <v>12</v>
      </c>
      <c r="B17" s="31" t="s">
        <v>113</v>
      </c>
      <c r="C17" s="46" t="s">
        <v>41</v>
      </c>
      <c r="D17" s="12" t="s">
        <v>25</v>
      </c>
      <c r="E17" s="20">
        <v>1000</v>
      </c>
      <c r="F17" s="6"/>
      <c r="G17" s="7"/>
      <c r="H17" s="8">
        <f t="shared" si="0"/>
        <v>0</v>
      </c>
      <c r="I17" s="8">
        <f t="shared" si="1"/>
        <v>0</v>
      </c>
      <c r="J17" s="8">
        <f t="shared" si="2"/>
        <v>0</v>
      </c>
    </row>
    <row r="18" spans="1:10" ht="45">
      <c r="A18" s="33">
        <v>13</v>
      </c>
      <c r="B18" s="31" t="s">
        <v>114</v>
      </c>
      <c r="C18" s="46" t="s">
        <v>41</v>
      </c>
      <c r="D18" s="12" t="s">
        <v>25</v>
      </c>
      <c r="E18" s="20">
        <v>1000</v>
      </c>
      <c r="F18" s="6"/>
      <c r="G18" s="7"/>
      <c r="H18" s="8">
        <f t="shared" si="0"/>
        <v>0</v>
      </c>
      <c r="I18" s="8">
        <f t="shared" si="1"/>
        <v>0</v>
      </c>
      <c r="J18" s="8">
        <f t="shared" si="2"/>
        <v>0</v>
      </c>
    </row>
    <row r="19" spans="1:10" ht="75">
      <c r="A19" s="12">
        <v>14</v>
      </c>
      <c r="B19" s="31" t="s">
        <v>115</v>
      </c>
      <c r="C19" s="46" t="s">
        <v>48</v>
      </c>
      <c r="D19" s="12" t="s">
        <v>24</v>
      </c>
      <c r="E19" s="20">
        <v>2200</v>
      </c>
      <c r="F19" s="6"/>
      <c r="G19" s="7"/>
      <c r="H19" s="8">
        <f t="shared" si="0"/>
        <v>0</v>
      </c>
      <c r="I19" s="8">
        <f t="shared" si="1"/>
        <v>0</v>
      </c>
      <c r="J19" s="8">
        <f t="shared" si="2"/>
        <v>0</v>
      </c>
    </row>
    <row r="20" spans="1:10" ht="30">
      <c r="A20" s="33">
        <v>15</v>
      </c>
      <c r="B20" s="31" t="s">
        <v>116</v>
      </c>
      <c r="C20" s="46" t="s">
        <v>41</v>
      </c>
      <c r="D20" s="12" t="s">
        <v>25</v>
      </c>
      <c r="E20" s="20">
        <v>5</v>
      </c>
      <c r="F20" s="6"/>
      <c r="G20" s="7"/>
      <c r="H20" s="8">
        <f t="shared" si="0"/>
        <v>0</v>
      </c>
      <c r="I20" s="8">
        <f t="shared" si="1"/>
        <v>0</v>
      </c>
      <c r="J20" s="8">
        <f t="shared" si="2"/>
        <v>0</v>
      </c>
    </row>
    <row r="21" spans="1:10" ht="15">
      <c r="A21" s="12">
        <v>16</v>
      </c>
      <c r="B21" s="31" t="s">
        <v>117</v>
      </c>
      <c r="C21" s="46" t="s">
        <v>41</v>
      </c>
      <c r="D21" s="12" t="s">
        <v>24</v>
      </c>
      <c r="E21" s="20">
        <v>350</v>
      </c>
      <c r="F21" s="6"/>
      <c r="G21" s="7"/>
      <c r="H21" s="8">
        <f t="shared" si="0"/>
        <v>0</v>
      </c>
      <c r="I21" s="8">
        <f t="shared" si="1"/>
        <v>0</v>
      </c>
      <c r="J21" s="8">
        <f t="shared" si="2"/>
        <v>0</v>
      </c>
    </row>
    <row r="22" spans="1:10" ht="15">
      <c r="A22" s="33">
        <v>17</v>
      </c>
      <c r="B22" s="31" t="s">
        <v>118</v>
      </c>
      <c r="C22" s="46" t="s">
        <v>41</v>
      </c>
      <c r="D22" s="12" t="s">
        <v>25</v>
      </c>
      <c r="E22" s="20">
        <v>100</v>
      </c>
      <c r="F22" s="6"/>
      <c r="G22" s="7"/>
      <c r="H22" s="8">
        <f t="shared" si="0"/>
        <v>0</v>
      </c>
      <c r="I22" s="8">
        <f t="shared" si="1"/>
        <v>0</v>
      </c>
      <c r="J22" s="8">
        <f t="shared" si="2"/>
        <v>0</v>
      </c>
    </row>
    <row r="23" spans="1:10" ht="15">
      <c r="A23" s="12">
        <v>18</v>
      </c>
      <c r="B23" s="31" t="s">
        <v>119</v>
      </c>
      <c r="C23" s="46" t="s">
        <v>41</v>
      </c>
      <c r="D23" s="12" t="s">
        <v>25</v>
      </c>
      <c r="E23" s="20">
        <v>50</v>
      </c>
      <c r="F23" s="6"/>
      <c r="G23" s="7"/>
      <c r="H23" s="8">
        <f t="shared" si="0"/>
        <v>0</v>
      </c>
      <c r="I23" s="8">
        <f t="shared" si="1"/>
        <v>0</v>
      </c>
      <c r="J23" s="8">
        <f t="shared" si="2"/>
        <v>0</v>
      </c>
    </row>
    <row r="24" spans="1:10" ht="75" customHeight="1">
      <c r="A24" s="33">
        <v>19</v>
      </c>
      <c r="B24" s="31" t="s">
        <v>120</v>
      </c>
      <c r="C24" s="46" t="s">
        <v>48</v>
      </c>
      <c r="D24" s="12" t="s">
        <v>25</v>
      </c>
      <c r="E24" s="20">
        <v>120</v>
      </c>
      <c r="F24" s="6"/>
      <c r="G24" s="7"/>
      <c r="H24" s="8">
        <f t="shared" si="0"/>
        <v>0</v>
      </c>
      <c r="I24" s="8">
        <f t="shared" si="1"/>
        <v>0</v>
      </c>
      <c r="J24" s="8">
        <f t="shared" si="2"/>
        <v>0</v>
      </c>
    </row>
    <row r="25" spans="1:10" ht="30">
      <c r="A25" s="12">
        <v>20</v>
      </c>
      <c r="B25" s="31" t="s">
        <v>121</v>
      </c>
      <c r="C25" s="46" t="s">
        <v>41</v>
      </c>
      <c r="D25" s="12" t="s">
        <v>25</v>
      </c>
      <c r="E25" s="20">
        <v>130</v>
      </c>
      <c r="F25" s="6"/>
      <c r="G25" s="7"/>
      <c r="H25" s="8">
        <f t="shared" si="0"/>
        <v>0</v>
      </c>
      <c r="I25" s="8">
        <f t="shared" si="1"/>
        <v>0</v>
      </c>
      <c r="J25" s="8">
        <f t="shared" si="2"/>
        <v>0</v>
      </c>
    </row>
    <row r="26" spans="1:10" ht="15">
      <c r="A26" s="33">
        <v>21</v>
      </c>
      <c r="B26" s="31" t="s">
        <v>122</v>
      </c>
      <c r="C26" s="46" t="s">
        <v>41</v>
      </c>
      <c r="D26" s="12" t="s">
        <v>25</v>
      </c>
      <c r="E26" s="27">
        <v>5</v>
      </c>
      <c r="F26" s="6"/>
      <c r="G26" s="7"/>
      <c r="H26" s="8">
        <f t="shared" si="0"/>
        <v>0</v>
      </c>
      <c r="I26" s="8">
        <f t="shared" si="1"/>
        <v>0</v>
      </c>
      <c r="J26" s="8">
        <f t="shared" si="2"/>
        <v>0</v>
      </c>
    </row>
    <row r="27" spans="1:10" ht="30">
      <c r="A27" s="12">
        <v>22</v>
      </c>
      <c r="B27" s="31" t="s">
        <v>123</v>
      </c>
      <c r="C27" s="46" t="s">
        <v>41</v>
      </c>
      <c r="D27" s="12" t="s">
        <v>25</v>
      </c>
      <c r="E27" s="27">
        <v>100</v>
      </c>
      <c r="F27" s="6"/>
      <c r="G27" s="7"/>
      <c r="H27" s="8">
        <f t="shared" si="0"/>
        <v>0</v>
      </c>
      <c r="I27" s="8">
        <f t="shared" si="1"/>
        <v>0</v>
      </c>
      <c r="J27" s="8">
        <f t="shared" si="2"/>
        <v>0</v>
      </c>
    </row>
    <row r="28" spans="1:10" ht="30">
      <c r="A28" s="33">
        <v>23</v>
      </c>
      <c r="B28" s="31" t="s">
        <v>124</v>
      </c>
      <c r="C28" s="46" t="s">
        <v>41</v>
      </c>
      <c r="D28" s="26" t="s">
        <v>30</v>
      </c>
      <c r="E28" s="20">
        <v>200</v>
      </c>
      <c r="F28" s="6"/>
      <c r="G28" s="7"/>
      <c r="H28" s="8">
        <f t="shared" si="0"/>
        <v>0</v>
      </c>
      <c r="I28" s="8">
        <f t="shared" si="1"/>
        <v>0</v>
      </c>
      <c r="J28" s="8">
        <f t="shared" si="2"/>
        <v>0</v>
      </c>
    </row>
    <row r="29" spans="1:10" ht="45">
      <c r="A29" s="12">
        <v>24</v>
      </c>
      <c r="B29" s="30" t="s">
        <v>125</v>
      </c>
      <c r="C29" s="46" t="s">
        <v>41</v>
      </c>
      <c r="D29" s="12" t="s">
        <v>25</v>
      </c>
      <c r="E29" s="20">
        <v>350</v>
      </c>
      <c r="F29" s="6"/>
      <c r="G29" s="7"/>
      <c r="H29" s="8">
        <f t="shared" si="0"/>
        <v>0</v>
      </c>
      <c r="I29" s="8">
        <f t="shared" si="1"/>
        <v>0</v>
      </c>
      <c r="J29" s="8">
        <f t="shared" si="2"/>
        <v>0</v>
      </c>
    </row>
    <row r="30" spans="1:10" ht="45">
      <c r="A30" s="33">
        <v>25</v>
      </c>
      <c r="B30" s="31" t="s">
        <v>126</v>
      </c>
      <c r="C30" s="46" t="s">
        <v>41</v>
      </c>
      <c r="D30" s="12" t="s">
        <v>25</v>
      </c>
      <c r="E30" s="20">
        <v>450</v>
      </c>
      <c r="F30" s="6"/>
      <c r="G30" s="7"/>
      <c r="H30" s="8">
        <f t="shared" si="0"/>
        <v>0</v>
      </c>
      <c r="I30" s="8">
        <f t="shared" si="1"/>
        <v>0</v>
      </c>
      <c r="J30" s="8">
        <f t="shared" si="2"/>
        <v>0</v>
      </c>
    </row>
    <row r="31" spans="1:10" ht="45">
      <c r="A31" s="12">
        <v>26</v>
      </c>
      <c r="B31" s="34" t="s">
        <v>127</v>
      </c>
      <c r="C31" s="52" t="s">
        <v>41</v>
      </c>
      <c r="D31" s="33" t="s">
        <v>31</v>
      </c>
      <c r="E31" s="35">
        <v>45</v>
      </c>
      <c r="F31" s="6"/>
      <c r="G31" s="7"/>
      <c r="H31" s="8">
        <f t="shared" si="0"/>
        <v>0</v>
      </c>
      <c r="I31" s="8">
        <f t="shared" si="1"/>
        <v>0</v>
      </c>
      <c r="J31" s="8">
        <f t="shared" si="2"/>
        <v>0</v>
      </c>
    </row>
    <row r="32" spans="1:10" ht="15">
      <c r="A32" s="33">
        <v>27</v>
      </c>
      <c r="B32" s="30" t="s">
        <v>128</v>
      </c>
      <c r="C32" s="46" t="s">
        <v>41</v>
      </c>
      <c r="D32" s="12" t="s">
        <v>24</v>
      </c>
      <c r="E32" s="20">
        <v>10</v>
      </c>
      <c r="F32" s="6"/>
      <c r="G32" s="7"/>
      <c r="H32" s="8">
        <f t="shared" si="0"/>
        <v>0</v>
      </c>
      <c r="I32" s="8">
        <f t="shared" ref="I32:I60" si="3">ROUND(E32*F32,2)</f>
        <v>0</v>
      </c>
      <c r="J32" s="8">
        <f t="shared" ref="J32:J60" si="4">ROUND(I32+(I32*G32),2)</f>
        <v>0</v>
      </c>
    </row>
    <row r="33" spans="1:10" ht="30">
      <c r="A33" s="12">
        <v>28</v>
      </c>
      <c r="B33" s="30" t="s">
        <v>129</v>
      </c>
      <c r="C33" s="46" t="s">
        <v>41</v>
      </c>
      <c r="D33" s="12" t="s">
        <v>25</v>
      </c>
      <c r="E33" s="20">
        <v>400</v>
      </c>
      <c r="F33" s="6"/>
      <c r="G33" s="7"/>
      <c r="H33" s="8">
        <f t="shared" si="0"/>
        <v>0</v>
      </c>
      <c r="I33" s="8">
        <f t="shared" si="3"/>
        <v>0</v>
      </c>
      <c r="J33" s="8">
        <f t="shared" si="4"/>
        <v>0</v>
      </c>
    </row>
    <row r="34" spans="1:10" ht="15">
      <c r="A34" s="33">
        <v>29</v>
      </c>
      <c r="B34" s="31" t="s">
        <v>130</v>
      </c>
      <c r="C34" s="46" t="s">
        <v>41</v>
      </c>
      <c r="D34" s="12" t="s">
        <v>25</v>
      </c>
      <c r="E34" s="20">
        <v>400</v>
      </c>
      <c r="F34" s="6"/>
      <c r="G34" s="7"/>
      <c r="H34" s="8">
        <f t="shared" si="0"/>
        <v>0</v>
      </c>
      <c r="I34" s="8">
        <f t="shared" si="3"/>
        <v>0</v>
      </c>
      <c r="J34" s="8">
        <f t="shared" si="4"/>
        <v>0</v>
      </c>
    </row>
    <row r="35" spans="1:10" ht="72" customHeight="1">
      <c r="A35" s="12">
        <v>30</v>
      </c>
      <c r="B35" s="31" t="s">
        <v>131</v>
      </c>
      <c r="C35" s="46" t="s">
        <v>48</v>
      </c>
      <c r="D35" s="12" t="s">
        <v>25</v>
      </c>
      <c r="E35" s="20">
        <v>300</v>
      </c>
      <c r="F35" s="6"/>
      <c r="G35" s="7"/>
      <c r="H35" s="8">
        <f t="shared" si="0"/>
        <v>0</v>
      </c>
      <c r="I35" s="8">
        <f t="shared" si="3"/>
        <v>0</v>
      </c>
      <c r="J35" s="8">
        <f t="shared" si="4"/>
        <v>0</v>
      </c>
    </row>
    <row r="36" spans="1:10" ht="15">
      <c r="A36" s="33">
        <v>31</v>
      </c>
      <c r="B36" s="31" t="s">
        <v>132</v>
      </c>
      <c r="C36" s="46" t="s">
        <v>41</v>
      </c>
      <c r="D36" s="12" t="s">
        <v>25</v>
      </c>
      <c r="E36" s="20">
        <v>250</v>
      </c>
      <c r="F36" s="6"/>
      <c r="G36" s="7"/>
      <c r="H36" s="8">
        <f t="shared" si="0"/>
        <v>0</v>
      </c>
      <c r="I36" s="8">
        <f t="shared" si="3"/>
        <v>0</v>
      </c>
      <c r="J36" s="8">
        <f t="shared" si="4"/>
        <v>0</v>
      </c>
    </row>
    <row r="37" spans="1:10" ht="15">
      <c r="A37" s="12">
        <v>32</v>
      </c>
      <c r="B37" s="31" t="s">
        <v>133</v>
      </c>
      <c r="C37" s="46" t="s">
        <v>41</v>
      </c>
      <c r="D37" s="12" t="s">
        <v>25</v>
      </c>
      <c r="E37" s="20">
        <v>50</v>
      </c>
      <c r="F37" s="6"/>
      <c r="G37" s="7"/>
      <c r="H37" s="8">
        <f t="shared" si="0"/>
        <v>0</v>
      </c>
      <c r="I37" s="8">
        <f t="shared" si="3"/>
        <v>0</v>
      </c>
      <c r="J37" s="8">
        <f t="shared" si="4"/>
        <v>0</v>
      </c>
    </row>
    <row r="38" spans="1:10" ht="15">
      <c r="A38" s="33">
        <v>33</v>
      </c>
      <c r="B38" s="31" t="s">
        <v>134</v>
      </c>
      <c r="C38" s="46" t="s">
        <v>41</v>
      </c>
      <c r="D38" s="12" t="s">
        <v>25</v>
      </c>
      <c r="E38" s="20">
        <v>50</v>
      </c>
      <c r="F38" s="6"/>
      <c r="G38" s="7"/>
      <c r="H38" s="8">
        <f t="shared" si="0"/>
        <v>0</v>
      </c>
      <c r="I38" s="8">
        <f t="shared" si="3"/>
        <v>0</v>
      </c>
      <c r="J38" s="8">
        <f t="shared" si="4"/>
        <v>0</v>
      </c>
    </row>
    <row r="39" spans="1:10" ht="15">
      <c r="A39" s="12">
        <v>34</v>
      </c>
      <c r="B39" s="30" t="s">
        <v>135</v>
      </c>
      <c r="C39" s="46" t="s">
        <v>41</v>
      </c>
      <c r="D39" s="12" t="s">
        <v>31</v>
      </c>
      <c r="E39" s="20">
        <v>50</v>
      </c>
      <c r="F39" s="6"/>
      <c r="G39" s="7"/>
      <c r="H39" s="8">
        <f t="shared" si="0"/>
        <v>0</v>
      </c>
      <c r="I39" s="8">
        <f t="shared" si="3"/>
        <v>0</v>
      </c>
      <c r="J39" s="8">
        <f t="shared" si="4"/>
        <v>0</v>
      </c>
    </row>
    <row r="40" spans="1:10" ht="30">
      <c r="A40" s="33">
        <v>35</v>
      </c>
      <c r="B40" s="30" t="s">
        <v>136</v>
      </c>
      <c r="C40" s="46" t="s">
        <v>41</v>
      </c>
      <c r="D40" s="12" t="s">
        <v>24</v>
      </c>
      <c r="E40" s="20">
        <v>100</v>
      </c>
      <c r="F40" s="6"/>
      <c r="G40" s="7"/>
      <c r="H40" s="8">
        <f t="shared" si="0"/>
        <v>0</v>
      </c>
      <c r="I40" s="8">
        <f t="shared" si="3"/>
        <v>0</v>
      </c>
      <c r="J40" s="8">
        <f t="shared" si="4"/>
        <v>0</v>
      </c>
    </row>
    <row r="41" spans="1:10" ht="30">
      <c r="A41" s="12">
        <v>36</v>
      </c>
      <c r="B41" s="30" t="s">
        <v>137</v>
      </c>
      <c r="C41" s="46" t="s">
        <v>41</v>
      </c>
      <c r="D41" s="26" t="s">
        <v>30</v>
      </c>
      <c r="E41" s="20">
        <v>100</v>
      </c>
      <c r="F41" s="6"/>
      <c r="G41" s="7"/>
      <c r="H41" s="8">
        <f t="shared" si="0"/>
        <v>0</v>
      </c>
      <c r="I41" s="8">
        <f t="shared" si="3"/>
        <v>0</v>
      </c>
      <c r="J41" s="8">
        <f t="shared" si="4"/>
        <v>0</v>
      </c>
    </row>
    <row r="42" spans="1:10" ht="30">
      <c r="A42" s="33">
        <v>37</v>
      </c>
      <c r="B42" s="31" t="s">
        <v>138</v>
      </c>
      <c r="C42" s="46" t="s">
        <v>41</v>
      </c>
      <c r="D42" s="12" t="s">
        <v>25</v>
      </c>
      <c r="E42" s="20">
        <v>50</v>
      </c>
      <c r="F42" s="6"/>
      <c r="G42" s="7"/>
      <c r="H42" s="8">
        <f t="shared" si="0"/>
        <v>0</v>
      </c>
      <c r="I42" s="8">
        <f t="shared" si="3"/>
        <v>0</v>
      </c>
      <c r="J42" s="8">
        <f t="shared" si="4"/>
        <v>0</v>
      </c>
    </row>
    <row r="43" spans="1:10" ht="15">
      <c r="A43" s="12">
        <v>38</v>
      </c>
      <c r="B43" s="30" t="s">
        <v>139</v>
      </c>
      <c r="C43" s="46" t="s">
        <v>41</v>
      </c>
      <c r="D43" s="26" t="s">
        <v>30</v>
      </c>
      <c r="E43" s="36">
        <v>100</v>
      </c>
      <c r="F43" s="6"/>
      <c r="G43" s="7"/>
      <c r="H43" s="8">
        <f t="shared" si="0"/>
        <v>0</v>
      </c>
      <c r="I43" s="8">
        <f t="shared" si="3"/>
        <v>0</v>
      </c>
      <c r="J43" s="8">
        <f t="shared" si="4"/>
        <v>0</v>
      </c>
    </row>
    <row r="44" spans="1:10" ht="30">
      <c r="A44" s="33">
        <v>39</v>
      </c>
      <c r="B44" s="30" t="s">
        <v>140</v>
      </c>
      <c r="C44" s="46" t="s">
        <v>41</v>
      </c>
      <c r="D44" s="12" t="s">
        <v>25</v>
      </c>
      <c r="E44" s="20">
        <v>300</v>
      </c>
      <c r="F44" s="6"/>
      <c r="G44" s="7"/>
      <c r="H44" s="8">
        <f t="shared" si="0"/>
        <v>0</v>
      </c>
      <c r="I44" s="8">
        <f t="shared" si="3"/>
        <v>0</v>
      </c>
      <c r="J44" s="8">
        <f t="shared" si="4"/>
        <v>0</v>
      </c>
    </row>
    <row r="45" spans="1:10" ht="15">
      <c r="A45" s="12">
        <v>40</v>
      </c>
      <c r="B45" s="31" t="s">
        <v>141</v>
      </c>
      <c r="C45" s="46" t="s">
        <v>41</v>
      </c>
      <c r="D45" s="12" t="s">
        <v>25</v>
      </c>
      <c r="E45" s="20">
        <v>50</v>
      </c>
      <c r="F45" s="6"/>
      <c r="G45" s="7"/>
      <c r="H45" s="8">
        <f t="shared" si="0"/>
        <v>0</v>
      </c>
      <c r="I45" s="8">
        <f t="shared" si="3"/>
        <v>0</v>
      </c>
      <c r="J45" s="8">
        <f t="shared" si="4"/>
        <v>0</v>
      </c>
    </row>
    <row r="46" spans="1:10" ht="31" customHeight="1">
      <c r="A46" s="33">
        <v>41</v>
      </c>
      <c r="B46" s="54" t="s">
        <v>294</v>
      </c>
      <c r="C46" s="46" t="s">
        <v>41</v>
      </c>
      <c r="D46" s="12" t="s">
        <v>25</v>
      </c>
      <c r="E46" s="20">
        <v>40</v>
      </c>
      <c r="F46" s="6"/>
      <c r="G46" s="7"/>
      <c r="H46" s="8">
        <f t="shared" si="0"/>
        <v>0</v>
      </c>
      <c r="I46" s="8">
        <f t="shared" si="3"/>
        <v>0</v>
      </c>
      <c r="J46" s="8">
        <f t="shared" si="4"/>
        <v>0</v>
      </c>
    </row>
    <row r="47" spans="1:10" ht="31" customHeight="1">
      <c r="A47" s="12">
        <v>42</v>
      </c>
      <c r="B47" s="54" t="s">
        <v>295</v>
      </c>
      <c r="C47" s="46" t="s">
        <v>296</v>
      </c>
      <c r="D47" s="12" t="s">
        <v>25</v>
      </c>
      <c r="E47" s="20">
        <v>20</v>
      </c>
      <c r="F47" s="6"/>
      <c r="G47" s="7"/>
      <c r="H47" s="8">
        <f t="shared" ref="H47:H49" si="5">ROUND(F47+(F47*G47),2)</f>
        <v>0</v>
      </c>
      <c r="I47" s="8">
        <f t="shared" ref="I47:I49" si="6">ROUND(E47*F47,2)</f>
        <v>0</v>
      </c>
      <c r="J47" s="8">
        <f t="shared" ref="J47:J49" si="7">ROUND(I47+(I47*G47),2)</f>
        <v>0</v>
      </c>
    </row>
    <row r="48" spans="1:10" ht="31" customHeight="1">
      <c r="A48" s="33">
        <v>43</v>
      </c>
      <c r="B48" s="55" t="s">
        <v>297</v>
      </c>
      <c r="C48" s="46" t="s">
        <v>299</v>
      </c>
      <c r="D48" s="12" t="s">
        <v>25</v>
      </c>
      <c r="E48" s="20">
        <v>20</v>
      </c>
      <c r="F48" s="6"/>
      <c r="G48" s="7"/>
      <c r="H48" s="8">
        <f t="shared" si="5"/>
        <v>0</v>
      </c>
      <c r="I48" s="8">
        <f t="shared" si="6"/>
        <v>0</v>
      </c>
      <c r="J48" s="8">
        <f t="shared" si="7"/>
        <v>0</v>
      </c>
    </row>
    <row r="49" spans="1:10" ht="31" customHeight="1">
      <c r="A49" s="12">
        <v>44</v>
      </c>
      <c r="B49" s="55" t="s">
        <v>298</v>
      </c>
      <c r="C49" s="46" t="s">
        <v>300</v>
      </c>
      <c r="D49" s="12" t="s">
        <v>25</v>
      </c>
      <c r="E49" s="20">
        <v>20</v>
      </c>
      <c r="F49" s="6"/>
      <c r="G49" s="7"/>
      <c r="H49" s="8">
        <f t="shared" si="5"/>
        <v>0</v>
      </c>
      <c r="I49" s="8">
        <f t="shared" si="6"/>
        <v>0</v>
      </c>
      <c r="J49" s="8">
        <f t="shared" si="7"/>
        <v>0</v>
      </c>
    </row>
    <row r="50" spans="1:10" ht="15">
      <c r="A50" s="33">
        <v>45</v>
      </c>
      <c r="B50" s="31" t="s">
        <v>142</v>
      </c>
      <c r="C50" s="46" t="s">
        <v>41</v>
      </c>
      <c r="D50" s="12" t="s">
        <v>25</v>
      </c>
      <c r="E50" s="20">
        <v>60</v>
      </c>
      <c r="F50" s="6"/>
      <c r="G50" s="7"/>
      <c r="H50" s="8">
        <f t="shared" si="0"/>
        <v>0</v>
      </c>
      <c r="I50" s="8">
        <f t="shared" si="3"/>
        <v>0</v>
      </c>
      <c r="J50" s="8">
        <f t="shared" si="4"/>
        <v>0</v>
      </c>
    </row>
    <row r="51" spans="1:10" ht="45">
      <c r="A51" s="12">
        <v>46</v>
      </c>
      <c r="B51" s="30" t="s">
        <v>143</v>
      </c>
      <c r="C51" s="46" t="s">
        <v>41</v>
      </c>
      <c r="D51" s="12" t="s">
        <v>24</v>
      </c>
      <c r="E51" s="27">
        <v>150</v>
      </c>
      <c r="F51" s="6"/>
      <c r="G51" s="7"/>
      <c r="H51" s="8">
        <f t="shared" si="0"/>
        <v>0</v>
      </c>
      <c r="I51" s="8">
        <f t="shared" si="3"/>
        <v>0</v>
      </c>
      <c r="J51" s="8">
        <f t="shared" si="4"/>
        <v>0</v>
      </c>
    </row>
    <row r="52" spans="1:10" ht="31" customHeight="1">
      <c r="A52" s="33">
        <v>47</v>
      </c>
      <c r="B52" s="30" t="s">
        <v>144</v>
      </c>
      <c r="C52" s="46" t="s">
        <v>41</v>
      </c>
      <c r="D52" s="12" t="s">
        <v>24</v>
      </c>
      <c r="E52" s="27">
        <v>100</v>
      </c>
      <c r="F52" s="6"/>
      <c r="G52" s="7"/>
      <c r="H52" s="8">
        <f t="shared" si="0"/>
        <v>0</v>
      </c>
      <c r="I52" s="8">
        <f t="shared" si="3"/>
        <v>0</v>
      </c>
      <c r="J52" s="8">
        <f t="shared" si="4"/>
        <v>0</v>
      </c>
    </row>
    <row r="53" spans="1:10" ht="30">
      <c r="A53" s="12">
        <v>48</v>
      </c>
      <c r="B53" s="30" t="s">
        <v>145</v>
      </c>
      <c r="C53" s="46" t="s">
        <v>41</v>
      </c>
      <c r="D53" s="12" t="s">
        <v>25</v>
      </c>
      <c r="E53" s="20">
        <v>50</v>
      </c>
      <c r="F53" s="6"/>
      <c r="G53" s="7"/>
      <c r="H53" s="8">
        <f t="shared" si="0"/>
        <v>0</v>
      </c>
      <c r="I53" s="8">
        <f t="shared" si="3"/>
        <v>0</v>
      </c>
      <c r="J53" s="8">
        <f t="shared" si="4"/>
        <v>0</v>
      </c>
    </row>
    <row r="54" spans="1:10" ht="30">
      <c r="A54" s="33">
        <v>49</v>
      </c>
      <c r="B54" s="30" t="s">
        <v>146</v>
      </c>
      <c r="C54" s="46" t="s">
        <v>41</v>
      </c>
      <c r="D54" s="12" t="s">
        <v>24</v>
      </c>
      <c r="E54" s="20">
        <v>25</v>
      </c>
      <c r="F54" s="6"/>
      <c r="G54" s="7"/>
      <c r="H54" s="8">
        <f t="shared" si="0"/>
        <v>0</v>
      </c>
      <c r="I54" s="8">
        <f t="shared" si="3"/>
        <v>0</v>
      </c>
      <c r="J54" s="8">
        <f t="shared" si="4"/>
        <v>0</v>
      </c>
    </row>
    <row r="55" spans="1:10" ht="30">
      <c r="A55" s="12">
        <v>50</v>
      </c>
      <c r="B55" s="30" t="s">
        <v>147</v>
      </c>
      <c r="C55" s="46" t="s">
        <v>41</v>
      </c>
      <c r="D55" s="26" t="s">
        <v>30</v>
      </c>
      <c r="E55" s="20">
        <v>100</v>
      </c>
      <c r="F55" s="6"/>
      <c r="G55" s="7"/>
      <c r="H55" s="8">
        <f t="shared" si="0"/>
        <v>0</v>
      </c>
      <c r="I55" s="8">
        <f t="shared" si="3"/>
        <v>0</v>
      </c>
      <c r="J55" s="8">
        <f t="shared" si="4"/>
        <v>0</v>
      </c>
    </row>
    <row r="56" spans="1:10" ht="60">
      <c r="A56" s="33">
        <v>51</v>
      </c>
      <c r="B56" s="30" t="s">
        <v>148</v>
      </c>
      <c r="C56" s="46" t="s">
        <v>41</v>
      </c>
      <c r="D56" s="12" t="s">
        <v>25</v>
      </c>
      <c r="E56" s="20">
        <v>350</v>
      </c>
      <c r="F56" s="6"/>
      <c r="G56" s="7"/>
      <c r="H56" s="8">
        <f t="shared" si="0"/>
        <v>0</v>
      </c>
      <c r="I56" s="8">
        <f t="shared" si="3"/>
        <v>0</v>
      </c>
      <c r="J56" s="8">
        <f t="shared" si="4"/>
        <v>0</v>
      </c>
    </row>
    <row r="57" spans="1:10" ht="30">
      <c r="A57" s="12">
        <v>52</v>
      </c>
      <c r="B57" s="30" t="s">
        <v>149</v>
      </c>
      <c r="C57" s="46" t="s">
        <v>41</v>
      </c>
      <c r="D57" s="12" t="s">
        <v>25</v>
      </c>
      <c r="E57" s="20">
        <v>35</v>
      </c>
      <c r="F57" s="6"/>
      <c r="G57" s="7"/>
      <c r="H57" s="8">
        <f t="shared" si="0"/>
        <v>0</v>
      </c>
      <c r="I57" s="8">
        <f t="shared" si="3"/>
        <v>0</v>
      </c>
      <c r="J57" s="8">
        <f t="shared" si="4"/>
        <v>0</v>
      </c>
    </row>
    <row r="58" spans="1:10" ht="30">
      <c r="A58" s="33">
        <v>53</v>
      </c>
      <c r="B58" s="31" t="s">
        <v>150</v>
      </c>
      <c r="C58" s="46" t="s">
        <v>41</v>
      </c>
      <c r="D58" s="12" t="s">
        <v>25</v>
      </c>
      <c r="E58" s="20">
        <v>200</v>
      </c>
      <c r="F58" s="6"/>
      <c r="G58" s="7"/>
      <c r="H58" s="8">
        <f t="shared" si="0"/>
        <v>0</v>
      </c>
      <c r="I58" s="8">
        <f t="shared" si="3"/>
        <v>0</v>
      </c>
      <c r="J58" s="8">
        <f t="shared" si="4"/>
        <v>0</v>
      </c>
    </row>
    <row r="59" spans="1:10" ht="75">
      <c r="A59" s="12">
        <v>54</v>
      </c>
      <c r="B59" s="31" t="s">
        <v>151</v>
      </c>
      <c r="C59" s="46" t="s">
        <v>41</v>
      </c>
      <c r="D59" s="12" t="s">
        <v>25</v>
      </c>
      <c r="E59" s="20">
        <v>3000</v>
      </c>
      <c r="F59" s="6"/>
      <c r="G59" s="7"/>
      <c r="H59" s="8">
        <f t="shared" si="0"/>
        <v>0</v>
      </c>
      <c r="I59" s="8">
        <f t="shared" si="3"/>
        <v>0</v>
      </c>
      <c r="J59" s="8">
        <f t="shared" si="4"/>
        <v>0</v>
      </c>
    </row>
    <row r="60" spans="1:10" ht="76" customHeight="1" thickBot="1">
      <c r="A60" s="33">
        <v>55</v>
      </c>
      <c r="B60" s="31" t="s">
        <v>152</v>
      </c>
      <c r="C60" s="46" t="s">
        <v>41</v>
      </c>
      <c r="D60" s="12" t="s">
        <v>25</v>
      </c>
      <c r="E60" s="20">
        <v>150</v>
      </c>
      <c r="F60" s="6"/>
      <c r="G60" s="7"/>
      <c r="H60" s="8">
        <f t="shared" si="0"/>
        <v>0</v>
      </c>
      <c r="I60" s="8">
        <f t="shared" si="3"/>
        <v>0</v>
      </c>
      <c r="J60" s="8">
        <f t="shared" si="4"/>
        <v>0</v>
      </c>
    </row>
    <row r="61" spans="1:10" s="10" customFormat="1" ht="15" customHeight="1" thickBot="1">
      <c r="A61" s="68" t="s">
        <v>20</v>
      </c>
      <c r="B61" s="69"/>
      <c r="C61" s="69"/>
      <c r="D61" s="69"/>
      <c r="E61" s="69"/>
      <c r="F61" s="69"/>
      <c r="G61" s="69"/>
      <c r="H61" s="69"/>
      <c r="I61" s="70"/>
      <c r="J61" s="9">
        <f>SUM(J6:J60)</f>
        <v>0</v>
      </c>
    </row>
    <row r="62" spans="1:10">
      <c r="A62" s="17"/>
      <c r="B62" s="18"/>
      <c r="C62" s="17"/>
      <c r="D62" s="17"/>
      <c r="F62" s="19"/>
      <c r="G62" s="17"/>
    </row>
    <row r="63" spans="1:10" ht="114" customHeight="1">
      <c r="A63" s="81" t="s">
        <v>23</v>
      </c>
      <c r="B63" s="82"/>
      <c r="C63" s="82"/>
      <c r="D63" s="82"/>
      <c r="E63" s="82"/>
      <c r="F63" s="82"/>
      <c r="G63" s="82"/>
      <c r="H63" s="82"/>
      <c r="I63" s="82"/>
      <c r="J63" s="83"/>
    </row>
    <row r="64" spans="1:10" ht="28.25" customHeight="1">
      <c r="A64" s="78" t="s">
        <v>9</v>
      </c>
      <c r="B64" s="79"/>
      <c r="C64" s="79"/>
      <c r="D64" s="79"/>
      <c r="E64" s="79"/>
      <c r="F64" s="79"/>
      <c r="G64" s="79"/>
      <c r="H64" s="79"/>
      <c r="I64" s="79"/>
      <c r="J64" s="80"/>
    </row>
  </sheetData>
  <mergeCells count="6">
    <mergeCell ref="A64:J64"/>
    <mergeCell ref="A1:J1"/>
    <mergeCell ref="A2:J2"/>
    <mergeCell ref="A3:J3"/>
    <mergeCell ref="A63:J63"/>
    <mergeCell ref="A61:I61"/>
  </mergeCells>
  <phoneticPr fontId="2" type="noConversion"/>
  <printOptions horizontalCentered="1"/>
  <pageMargins left="0.25" right="0.25" top="0.75" bottom="0.75" header="0.3" footer="0.3"/>
  <pageSetup paperSize="9" orientation="landscape" r:id="rId1"/>
  <headerFooter>
    <oddHeader>&amp;CZałącznik nr 2.4 do SWZ&amp;RNumer sprawy: 2/ZP-SP38/2025</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4"/>
  <sheetViews>
    <sheetView showGridLines="0" view="pageLayout" zoomScale="130" zoomScalePageLayoutView="130" workbookViewId="0">
      <selection activeCell="F6" sqref="F6"/>
    </sheetView>
  </sheetViews>
  <sheetFormatPr baseColWidth="10" defaultColWidth="11" defaultRowHeight="14"/>
  <cols>
    <col min="1" max="1" width="3.59765625" style="11" customWidth="1"/>
    <col min="2" max="2" width="77.19921875" style="11" customWidth="1"/>
    <col min="3" max="3" width="11.59765625" style="11" customWidth="1"/>
    <col min="4" max="4" width="4.796875" style="11" customWidth="1"/>
    <col min="5" max="5" width="6.59765625" style="11" customWidth="1"/>
    <col min="6" max="6" width="10.796875" style="11" customWidth="1"/>
    <col min="7" max="7" width="6.19921875" style="11" customWidth="1"/>
    <col min="8" max="8" width="10.796875" style="11" customWidth="1"/>
    <col min="9" max="9" width="13" style="11" customWidth="1"/>
    <col min="10" max="10" width="13.59765625" style="11" customWidth="1"/>
    <col min="11" max="16384" width="11" style="11"/>
  </cols>
  <sheetData>
    <row r="1" spans="1:11">
      <c r="A1" s="66" t="s">
        <v>5</v>
      </c>
      <c r="B1" s="66"/>
      <c r="C1" s="66"/>
      <c r="D1" s="66"/>
      <c r="E1" s="66"/>
      <c r="F1" s="66"/>
      <c r="G1" s="66"/>
      <c r="H1" s="66"/>
      <c r="I1" s="66"/>
      <c r="J1" s="66"/>
    </row>
    <row r="2" spans="1:11">
      <c r="A2" s="66" t="s">
        <v>44</v>
      </c>
      <c r="B2" s="66"/>
      <c r="C2" s="66"/>
      <c r="D2" s="66"/>
      <c r="E2" s="66"/>
      <c r="F2" s="66"/>
      <c r="G2" s="66"/>
      <c r="H2" s="66"/>
      <c r="I2" s="66"/>
      <c r="J2" s="66"/>
    </row>
    <row r="3" spans="1:11" ht="15" thickBot="1">
      <c r="A3" s="67"/>
      <c r="B3" s="67"/>
      <c r="C3" s="67"/>
      <c r="D3" s="67"/>
      <c r="E3" s="67"/>
      <c r="F3" s="67"/>
      <c r="G3" s="67"/>
      <c r="H3" s="67"/>
      <c r="I3" s="67"/>
    </row>
    <row r="4" spans="1:11" ht="49.25" customHeight="1">
      <c r="A4" s="22" t="s">
        <v>0</v>
      </c>
      <c r="B4" s="2" t="s">
        <v>3</v>
      </c>
      <c r="C4" s="2" t="s">
        <v>17</v>
      </c>
      <c r="D4" s="2" t="s">
        <v>1</v>
      </c>
      <c r="E4" s="2" t="s">
        <v>2</v>
      </c>
      <c r="F4" s="1" t="s">
        <v>4</v>
      </c>
      <c r="G4" s="2" t="s">
        <v>61</v>
      </c>
      <c r="H4" s="1" t="s">
        <v>62</v>
      </c>
      <c r="I4" s="2" t="s">
        <v>18</v>
      </c>
      <c r="J4" s="3" t="s">
        <v>63</v>
      </c>
    </row>
    <row r="5" spans="1:11" ht="15" thickBot="1">
      <c r="A5" s="23">
        <v>1</v>
      </c>
      <c r="B5" s="4">
        <v>2</v>
      </c>
      <c r="C5" s="4">
        <v>3</v>
      </c>
      <c r="D5" s="4">
        <v>4</v>
      </c>
      <c r="E5" s="4">
        <v>5</v>
      </c>
      <c r="F5" s="4">
        <v>6</v>
      </c>
      <c r="G5" s="4">
        <v>7</v>
      </c>
      <c r="H5" s="4">
        <v>8</v>
      </c>
      <c r="I5" s="4">
        <v>9</v>
      </c>
      <c r="J5" s="5">
        <v>10</v>
      </c>
    </row>
    <row r="6" spans="1:11" ht="140" customHeight="1">
      <c r="A6" s="12">
        <v>1</v>
      </c>
      <c r="B6" s="31" t="s">
        <v>305</v>
      </c>
      <c r="C6" s="46" t="s">
        <v>41</v>
      </c>
      <c r="D6" s="12" t="s">
        <v>25</v>
      </c>
      <c r="E6" s="20">
        <v>50</v>
      </c>
      <c r="F6" s="6"/>
      <c r="G6" s="7"/>
      <c r="H6" s="8">
        <f t="shared" ref="H6:H9" si="0">ROUND(F6+(F6*G6),2)</f>
        <v>0</v>
      </c>
      <c r="I6" s="8">
        <f>ROUND(E6*F6,2)</f>
        <v>0</v>
      </c>
      <c r="J6" s="8">
        <f>ROUND(I6+(I6*G6),2)</f>
        <v>0</v>
      </c>
    </row>
    <row r="7" spans="1:11" ht="142" customHeight="1">
      <c r="A7" s="12">
        <v>2</v>
      </c>
      <c r="B7" s="31" t="s">
        <v>306</v>
      </c>
      <c r="C7" s="46" t="s">
        <v>41</v>
      </c>
      <c r="D7" s="12" t="s">
        <v>25</v>
      </c>
      <c r="E7" s="20">
        <v>100</v>
      </c>
      <c r="F7" s="6"/>
      <c r="G7" s="7"/>
      <c r="H7" s="8">
        <f t="shared" si="0"/>
        <v>0</v>
      </c>
      <c r="I7" s="8">
        <f>ROUND(E7*F7,2)</f>
        <v>0</v>
      </c>
      <c r="J7" s="8">
        <f>ROUND(I7+(I7*G7),2)</f>
        <v>0</v>
      </c>
    </row>
    <row r="8" spans="1:11" ht="139" customHeight="1">
      <c r="A8" s="12">
        <v>3</v>
      </c>
      <c r="B8" s="31" t="s">
        <v>153</v>
      </c>
      <c r="C8" s="46" t="s">
        <v>41</v>
      </c>
      <c r="D8" s="12" t="s">
        <v>25</v>
      </c>
      <c r="E8" s="20">
        <v>300</v>
      </c>
      <c r="F8" s="6"/>
      <c r="G8" s="7"/>
      <c r="H8" s="8">
        <f t="shared" si="0"/>
        <v>0</v>
      </c>
      <c r="I8" s="8">
        <f>ROUND(E8*F8,2)</f>
        <v>0</v>
      </c>
      <c r="J8" s="8">
        <f>ROUND(I8+(I8*G8),2)</f>
        <v>0</v>
      </c>
    </row>
    <row r="9" spans="1:11" ht="146" customHeight="1" thickBot="1">
      <c r="A9" s="12">
        <v>4</v>
      </c>
      <c r="B9" s="31" t="s">
        <v>154</v>
      </c>
      <c r="C9" s="46" t="s">
        <v>41</v>
      </c>
      <c r="D9" s="12" t="s">
        <v>25</v>
      </c>
      <c r="E9" s="20">
        <v>50</v>
      </c>
      <c r="F9" s="6"/>
      <c r="G9" s="7"/>
      <c r="H9" s="8">
        <f t="shared" si="0"/>
        <v>0</v>
      </c>
      <c r="I9" s="8">
        <f>ROUND(E9*F9,2)</f>
        <v>0</v>
      </c>
      <c r="J9" s="8">
        <f>ROUND(I9+(I9*G9),2)</f>
        <v>0</v>
      </c>
    </row>
    <row r="10" spans="1:11" s="10" customFormat="1" ht="15" customHeight="1" thickBot="1">
      <c r="A10" s="68" t="s">
        <v>20</v>
      </c>
      <c r="B10" s="69"/>
      <c r="C10" s="69"/>
      <c r="D10" s="69"/>
      <c r="E10" s="69"/>
      <c r="F10" s="69"/>
      <c r="G10" s="69"/>
      <c r="H10" s="69"/>
      <c r="I10" s="70"/>
      <c r="J10" s="9">
        <f>SUM(J6:J9)</f>
        <v>0</v>
      </c>
    </row>
    <row r="11" spans="1:11" ht="12" customHeight="1">
      <c r="A11" s="17"/>
      <c r="B11" s="18"/>
      <c r="C11" s="17"/>
      <c r="E11" s="19"/>
      <c r="F11" s="17"/>
    </row>
    <row r="12" spans="1:11" ht="31" customHeight="1">
      <c r="A12" s="84" t="s">
        <v>32</v>
      </c>
      <c r="B12" s="84"/>
      <c r="C12" s="84"/>
      <c r="D12" s="84"/>
      <c r="E12" s="84"/>
      <c r="F12" s="84"/>
      <c r="G12" s="84"/>
      <c r="H12" s="84"/>
      <c r="I12" s="84"/>
      <c r="J12" s="84"/>
    </row>
    <row r="13" spans="1:11" ht="29" customHeight="1">
      <c r="A13" s="65" t="s">
        <v>22</v>
      </c>
      <c r="B13" s="65"/>
      <c r="C13" s="65"/>
      <c r="D13" s="65"/>
      <c r="E13" s="65"/>
      <c r="F13" s="65"/>
      <c r="G13" s="65"/>
      <c r="H13" s="65"/>
      <c r="I13" s="65"/>
      <c r="J13" s="65"/>
    </row>
    <row r="14" spans="1:11" ht="42" customHeight="1">
      <c r="A14" s="77" t="s">
        <v>15</v>
      </c>
      <c r="B14" s="77"/>
      <c r="C14" s="77"/>
      <c r="D14" s="77"/>
      <c r="E14" s="77"/>
      <c r="F14" s="77"/>
      <c r="G14" s="77"/>
      <c r="H14" s="77"/>
      <c r="I14" s="77"/>
      <c r="J14" s="77"/>
      <c r="K14" s="28"/>
    </row>
  </sheetData>
  <mergeCells count="7">
    <mergeCell ref="A1:J1"/>
    <mergeCell ref="A2:J2"/>
    <mergeCell ref="A14:J14"/>
    <mergeCell ref="A13:J13"/>
    <mergeCell ref="A12:J12"/>
    <mergeCell ref="A3:I3"/>
    <mergeCell ref="A10:I10"/>
  </mergeCells>
  <phoneticPr fontId="2" type="noConversion"/>
  <printOptions horizontalCentered="1"/>
  <pageMargins left="0.25" right="0.25" top="0.75" bottom="0.5" header="0.3" footer="0.05"/>
  <pageSetup paperSize="9" orientation="landscape" r:id="rId1"/>
  <headerFooter>
    <oddHeader>&amp;CZałącznik nr 2.5 do SWZ&amp;RNumer sprawy: 2/ZP-SP38/2025</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7"/>
  <sheetViews>
    <sheetView showGridLines="0" view="pageLayout" zoomScale="130" zoomScalePageLayoutView="130" workbookViewId="0">
      <selection activeCell="F6" sqref="F6"/>
    </sheetView>
  </sheetViews>
  <sheetFormatPr baseColWidth="10" defaultColWidth="11" defaultRowHeight="14"/>
  <cols>
    <col min="1" max="1" width="3.59765625" style="11" customWidth="1"/>
    <col min="2" max="2" width="81.19921875" style="11" customWidth="1"/>
    <col min="3" max="3" width="11.796875" style="11" customWidth="1"/>
    <col min="4" max="4" width="5" style="11" customWidth="1"/>
    <col min="5" max="5" width="6.19921875" style="11" customWidth="1"/>
    <col min="6" max="6" width="10" style="11" customWidth="1"/>
    <col min="7" max="7" width="6" style="11" customWidth="1"/>
    <col min="8" max="8" width="10.59765625" style="11" customWidth="1"/>
    <col min="9" max="9" width="13" style="11" customWidth="1"/>
    <col min="10" max="10" width="13.59765625" style="11" customWidth="1"/>
    <col min="11" max="16384" width="11" style="11"/>
  </cols>
  <sheetData>
    <row r="1" spans="1:10">
      <c r="A1" s="66" t="s">
        <v>5</v>
      </c>
      <c r="B1" s="66"/>
      <c r="C1" s="66"/>
      <c r="D1" s="66"/>
      <c r="E1" s="66"/>
      <c r="F1" s="66"/>
      <c r="G1" s="66"/>
      <c r="H1" s="66"/>
      <c r="I1" s="66"/>
      <c r="J1" s="66"/>
    </row>
    <row r="2" spans="1:10">
      <c r="A2" s="66" t="s">
        <v>33</v>
      </c>
      <c r="B2" s="66"/>
      <c r="C2" s="66"/>
      <c r="D2" s="66"/>
      <c r="E2" s="66"/>
      <c r="F2" s="66"/>
      <c r="G2" s="66"/>
      <c r="H2" s="66"/>
      <c r="I2" s="66"/>
      <c r="J2" s="66"/>
    </row>
    <row r="3" spans="1:10" ht="15" thickBot="1">
      <c r="A3" s="67"/>
      <c r="B3" s="67"/>
      <c r="C3" s="67"/>
      <c r="D3" s="67"/>
      <c r="E3" s="67"/>
      <c r="F3" s="67"/>
      <c r="G3" s="67"/>
      <c r="H3" s="67"/>
      <c r="I3" s="67"/>
      <c r="J3" s="67"/>
    </row>
    <row r="4" spans="1:10" ht="47" customHeight="1">
      <c r="A4" s="22" t="s">
        <v>0</v>
      </c>
      <c r="B4" s="2" t="s">
        <v>3</v>
      </c>
      <c r="C4" s="2" t="s">
        <v>17</v>
      </c>
      <c r="D4" s="2" t="s">
        <v>1</v>
      </c>
      <c r="E4" s="2" t="s">
        <v>2</v>
      </c>
      <c r="F4" s="1" t="s">
        <v>4</v>
      </c>
      <c r="G4" s="2" t="s">
        <v>61</v>
      </c>
      <c r="H4" s="1" t="s">
        <v>62</v>
      </c>
      <c r="I4" s="2" t="s">
        <v>18</v>
      </c>
      <c r="J4" s="3" t="s">
        <v>63</v>
      </c>
    </row>
    <row r="5" spans="1:10" ht="15" thickBot="1">
      <c r="A5" s="23">
        <v>1</v>
      </c>
      <c r="B5" s="4">
        <v>2</v>
      </c>
      <c r="C5" s="4">
        <v>3</v>
      </c>
      <c r="D5" s="4">
        <v>4</v>
      </c>
      <c r="E5" s="4">
        <v>5</v>
      </c>
      <c r="F5" s="4">
        <v>6</v>
      </c>
      <c r="G5" s="4">
        <v>7</v>
      </c>
      <c r="H5" s="4">
        <v>8</v>
      </c>
      <c r="I5" s="4">
        <v>9</v>
      </c>
      <c r="J5" s="5">
        <v>10</v>
      </c>
    </row>
    <row r="6" spans="1:10" ht="15">
      <c r="A6" s="12">
        <v>1</v>
      </c>
      <c r="B6" s="41" t="s">
        <v>180</v>
      </c>
      <c r="C6" s="37" t="s">
        <v>50</v>
      </c>
      <c r="D6" s="37" t="s">
        <v>25</v>
      </c>
      <c r="E6" s="38">
        <v>10</v>
      </c>
      <c r="F6" s="6"/>
      <c r="G6" s="7"/>
      <c r="H6" s="8">
        <f t="shared" ref="H6:H33" si="0">ROUND(F6+(F6*G6),2)</f>
        <v>0</v>
      </c>
      <c r="I6" s="8">
        <f t="shared" ref="I6:I33" si="1">ROUND(E6*F6,2)</f>
        <v>0</v>
      </c>
      <c r="J6" s="8">
        <f t="shared" ref="J6:J33" si="2">ROUND(I6+(I6*G6),2)</f>
        <v>0</v>
      </c>
    </row>
    <row r="7" spans="1:10" ht="30">
      <c r="A7" s="12">
        <f>A6+1</f>
        <v>2</v>
      </c>
      <c r="B7" s="31" t="s">
        <v>155</v>
      </c>
      <c r="C7" s="37" t="s">
        <v>50</v>
      </c>
      <c r="D7" s="37" t="s">
        <v>25</v>
      </c>
      <c r="E7" s="36">
        <v>30</v>
      </c>
      <c r="F7" s="6"/>
      <c r="G7" s="7"/>
      <c r="H7" s="8">
        <f t="shared" si="0"/>
        <v>0</v>
      </c>
      <c r="I7" s="8">
        <f t="shared" si="1"/>
        <v>0</v>
      </c>
      <c r="J7" s="8">
        <f t="shared" si="2"/>
        <v>0</v>
      </c>
    </row>
    <row r="8" spans="1:10" ht="31" customHeight="1">
      <c r="A8" s="12">
        <f t="shared" ref="A8:A33" si="3">A7+1</f>
        <v>3</v>
      </c>
      <c r="B8" s="30" t="s">
        <v>156</v>
      </c>
      <c r="C8" s="37" t="s">
        <v>50</v>
      </c>
      <c r="D8" s="37" t="s">
        <v>25</v>
      </c>
      <c r="E8" s="36">
        <v>60</v>
      </c>
      <c r="F8" s="6"/>
      <c r="G8" s="7"/>
      <c r="H8" s="8">
        <f t="shared" si="0"/>
        <v>0</v>
      </c>
      <c r="I8" s="8">
        <f t="shared" si="1"/>
        <v>0</v>
      </c>
      <c r="J8" s="8">
        <f t="shared" si="2"/>
        <v>0</v>
      </c>
    </row>
    <row r="9" spans="1:10" ht="30">
      <c r="A9" s="12">
        <f t="shared" si="3"/>
        <v>4</v>
      </c>
      <c r="B9" s="30" t="s">
        <v>157</v>
      </c>
      <c r="C9" s="37" t="s">
        <v>50</v>
      </c>
      <c r="D9" s="37" t="s">
        <v>25</v>
      </c>
      <c r="E9" s="36">
        <v>40</v>
      </c>
      <c r="F9" s="6"/>
      <c r="G9" s="7"/>
      <c r="H9" s="8">
        <f t="shared" si="0"/>
        <v>0</v>
      </c>
      <c r="I9" s="8">
        <f t="shared" si="1"/>
        <v>0</v>
      </c>
      <c r="J9" s="8">
        <f t="shared" si="2"/>
        <v>0</v>
      </c>
    </row>
    <row r="10" spans="1:10" ht="15">
      <c r="A10" s="12">
        <f t="shared" si="3"/>
        <v>5</v>
      </c>
      <c r="B10" s="30" t="s">
        <v>158</v>
      </c>
      <c r="C10" s="37" t="s">
        <v>50</v>
      </c>
      <c r="D10" s="37" t="s">
        <v>25</v>
      </c>
      <c r="E10" s="36">
        <v>30</v>
      </c>
      <c r="F10" s="6"/>
      <c r="G10" s="7"/>
      <c r="H10" s="8">
        <f t="shared" si="0"/>
        <v>0</v>
      </c>
      <c r="I10" s="8">
        <f t="shared" si="1"/>
        <v>0</v>
      </c>
      <c r="J10" s="8">
        <f t="shared" si="2"/>
        <v>0</v>
      </c>
    </row>
    <row r="11" spans="1:10" ht="30">
      <c r="A11" s="12">
        <f t="shared" si="3"/>
        <v>6</v>
      </c>
      <c r="B11" s="30" t="s">
        <v>159</v>
      </c>
      <c r="C11" s="37" t="s">
        <v>50</v>
      </c>
      <c r="D11" s="37" t="s">
        <v>25</v>
      </c>
      <c r="E11" s="36">
        <v>20</v>
      </c>
      <c r="F11" s="6"/>
      <c r="G11" s="7"/>
      <c r="H11" s="8">
        <f t="shared" si="0"/>
        <v>0</v>
      </c>
      <c r="I11" s="8">
        <f t="shared" si="1"/>
        <v>0</v>
      </c>
      <c r="J11" s="8">
        <f t="shared" si="2"/>
        <v>0</v>
      </c>
    </row>
    <row r="12" spans="1:10" ht="27" customHeight="1">
      <c r="A12" s="12">
        <f t="shared" si="3"/>
        <v>7</v>
      </c>
      <c r="B12" s="30" t="s">
        <v>160</v>
      </c>
      <c r="C12" s="37" t="s">
        <v>50</v>
      </c>
      <c r="D12" s="37" t="s">
        <v>25</v>
      </c>
      <c r="E12" s="36">
        <v>100</v>
      </c>
      <c r="F12" s="6"/>
      <c r="G12" s="7"/>
      <c r="H12" s="8">
        <f t="shared" si="0"/>
        <v>0</v>
      </c>
      <c r="I12" s="8">
        <f t="shared" si="1"/>
        <v>0</v>
      </c>
      <c r="J12" s="8">
        <f t="shared" si="2"/>
        <v>0</v>
      </c>
    </row>
    <row r="13" spans="1:10" ht="30">
      <c r="A13" s="12">
        <f t="shared" si="3"/>
        <v>8</v>
      </c>
      <c r="B13" s="30" t="s">
        <v>161</v>
      </c>
      <c r="C13" s="37" t="s">
        <v>50</v>
      </c>
      <c r="D13" s="37" t="s">
        <v>25</v>
      </c>
      <c r="E13" s="36">
        <v>100</v>
      </c>
      <c r="F13" s="6"/>
      <c r="G13" s="7"/>
      <c r="H13" s="8">
        <f t="shared" si="0"/>
        <v>0</v>
      </c>
      <c r="I13" s="8">
        <f t="shared" si="1"/>
        <v>0</v>
      </c>
      <c r="J13" s="8">
        <f t="shared" si="2"/>
        <v>0</v>
      </c>
    </row>
    <row r="14" spans="1:10" ht="30">
      <c r="A14" s="12">
        <f t="shared" si="3"/>
        <v>9</v>
      </c>
      <c r="B14" s="30" t="s">
        <v>162</v>
      </c>
      <c r="C14" s="37" t="s">
        <v>50</v>
      </c>
      <c r="D14" s="37" t="s">
        <v>25</v>
      </c>
      <c r="E14" s="36">
        <v>100</v>
      </c>
      <c r="F14" s="6"/>
      <c r="G14" s="7"/>
      <c r="H14" s="8">
        <f t="shared" si="0"/>
        <v>0</v>
      </c>
      <c r="I14" s="8">
        <f t="shared" si="1"/>
        <v>0</v>
      </c>
      <c r="J14" s="8">
        <f t="shared" si="2"/>
        <v>0</v>
      </c>
    </row>
    <row r="15" spans="1:10" ht="30">
      <c r="A15" s="12">
        <f t="shared" si="3"/>
        <v>10</v>
      </c>
      <c r="B15" s="30" t="s">
        <v>163</v>
      </c>
      <c r="C15" s="37" t="s">
        <v>50</v>
      </c>
      <c r="D15" s="37" t="s">
        <v>25</v>
      </c>
      <c r="E15" s="36">
        <v>50</v>
      </c>
      <c r="F15" s="6"/>
      <c r="G15" s="7"/>
      <c r="H15" s="8">
        <f t="shared" si="0"/>
        <v>0</v>
      </c>
      <c r="I15" s="8">
        <f t="shared" si="1"/>
        <v>0</v>
      </c>
      <c r="J15" s="8">
        <f t="shared" si="2"/>
        <v>0</v>
      </c>
    </row>
    <row r="16" spans="1:10" ht="32" customHeight="1">
      <c r="A16" s="12">
        <f t="shared" si="3"/>
        <v>11</v>
      </c>
      <c r="B16" s="30" t="s">
        <v>164</v>
      </c>
      <c r="C16" s="37" t="s">
        <v>50</v>
      </c>
      <c r="D16" s="37" t="s">
        <v>25</v>
      </c>
      <c r="E16" s="36">
        <v>70</v>
      </c>
      <c r="F16" s="6"/>
      <c r="G16" s="7"/>
      <c r="H16" s="8">
        <f t="shared" si="0"/>
        <v>0</v>
      </c>
      <c r="I16" s="8">
        <f t="shared" si="1"/>
        <v>0</v>
      </c>
      <c r="J16" s="8">
        <f t="shared" si="2"/>
        <v>0</v>
      </c>
    </row>
    <row r="17" spans="1:10" ht="30">
      <c r="A17" s="12">
        <f t="shared" si="3"/>
        <v>12</v>
      </c>
      <c r="B17" s="30" t="s">
        <v>165</v>
      </c>
      <c r="C17" s="37" t="s">
        <v>50</v>
      </c>
      <c r="D17" s="37" t="s">
        <v>25</v>
      </c>
      <c r="E17" s="36">
        <v>80</v>
      </c>
      <c r="F17" s="6"/>
      <c r="G17" s="7"/>
      <c r="H17" s="8">
        <f t="shared" si="0"/>
        <v>0</v>
      </c>
      <c r="I17" s="8">
        <f t="shared" si="1"/>
        <v>0</v>
      </c>
      <c r="J17" s="8">
        <f t="shared" si="2"/>
        <v>0</v>
      </c>
    </row>
    <row r="18" spans="1:10" ht="30">
      <c r="A18" s="12">
        <f t="shared" si="3"/>
        <v>13</v>
      </c>
      <c r="B18" s="30" t="s">
        <v>166</v>
      </c>
      <c r="C18" s="37" t="s">
        <v>50</v>
      </c>
      <c r="D18" s="37" t="s">
        <v>25</v>
      </c>
      <c r="E18" s="36">
        <v>50</v>
      </c>
      <c r="F18" s="6"/>
      <c r="G18" s="7"/>
      <c r="H18" s="8">
        <f t="shared" si="0"/>
        <v>0</v>
      </c>
      <c r="I18" s="8">
        <f t="shared" si="1"/>
        <v>0</v>
      </c>
      <c r="J18" s="8">
        <f t="shared" si="2"/>
        <v>0</v>
      </c>
    </row>
    <row r="19" spans="1:10" ht="30">
      <c r="A19" s="12">
        <f t="shared" si="3"/>
        <v>14</v>
      </c>
      <c r="B19" s="30" t="s">
        <v>167</v>
      </c>
      <c r="C19" s="37" t="s">
        <v>50</v>
      </c>
      <c r="D19" s="38" t="s">
        <v>25</v>
      </c>
      <c r="E19" s="36">
        <v>50</v>
      </c>
      <c r="F19" s="6"/>
      <c r="G19" s="7"/>
      <c r="H19" s="8">
        <f t="shared" si="0"/>
        <v>0</v>
      </c>
      <c r="I19" s="8">
        <f t="shared" si="1"/>
        <v>0</v>
      </c>
      <c r="J19" s="8">
        <f t="shared" si="2"/>
        <v>0</v>
      </c>
    </row>
    <row r="20" spans="1:10" ht="30">
      <c r="A20" s="12">
        <f t="shared" si="3"/>
        <v>15</v>
      </c>
      <c r="B20" s="30" t="s">
        <v>168</v>
      </c>
      <c r="C20" s="37" t="s">
        <v>50</v>
      </c>
      <c r="D20" s="37" t="s">
        <v>25</v>
      </c>
      <c r="E20" s="36">
        <v>50</v>
      </c>
      <c r="F20" s="6"/>
      <c r="G20" s="7"/>
      <c r="H20" s="8">
        <f t="shared" si="0"/>
        <v>0</v>
      </c>
      <c r="I20" s="8">
        <f t="shared" si="1"/>
        <v>0</v>
      </c>
      <c r="J20" s="8">
        <f t="shared" si="2"/>
        <v>0</v>
      </c>
    </row>
    <row r="21" spans="1:10" ht="61" customHeight="1">
      <c r="A21" s="12">
        <f t="shared" si="3"/>
        <v>16</v>
      </c>
      <c r="B21" s="31" t="s">
        <v>169</v>
      </c>
      <c r="C21" s="37" t="s">
        <v>50</v>
      </c>
      <c r="D21" s="37" t="s">
        <v>25</v>
      </c>
      <c r="E21" s="36">
        <v>400</v>
      </c>
      <c r="F21" s="6"/>
      <c r="G21" s="7"/>
      <c r="H21" s="8">
        <f t="shared" si="0"/>
        <v>0</v>
      </c>
      <c r="I21" s="8">
        <f t="shared" si="1"/>
        <v>0</v>
      </c>
      <c r="J21" s="8">
        <f t="shared" si="2"/>
        <v>0</v>
      </c>
    </row>
    <row r="22" spans="1:10" ht="30">
      <c r="A22" s="12">
        <f t="shared" si="3"/>
        <v>17</v>
      </c>
      <c r="B22" s="31" t="s">
        <v>170</v>
      </c>
      <c r="C22" s="37" t="s">
        <v>50</v>
      </c>
      <c r="D22" s="37" t="s">
        <v>25</v>
      </c>
      <c r="E22" s="36">
        <v>70</v>
      </c>
      <c r="F22" s="6"/>
      <c r="G22" s="7"/>
      <c r="H22" s="8">
        <f t="shared" si="0"/>
        <v>0</v>
      </c>
      <c r="I22" s="8">
        <f t="shared" si="1"/>
        <v>0</v>
      </c>
      <c r="J22" s="8">
        <f t="shared" si="2"/>
        <v>0</v>
      </c>
    </row>
    <row r="23" spans="1:10" ht="30">
      <c r="A23" s="12">
        <f t="shared" si="3"/>
        <v>18</v>
      </c>
      <c r="B23" s="30" t="s">
        <v>171</v>
      </c>
      <c r="C23" s="37" t="s">
        <v>50</v>
      </c>
      <c r="D23" s="37" t="s">
        <v>25</v>
      </c>
      <c r="E23" s="36">
        <v>100</v>
      </c>
      <c r="F23" s="6"/>
      <c r="G23" s="7"/>
      <c r="H23" s="8">
        <f t="shared" si="0"/>
        <v>0</v>
      </c>
      <c r="I23" s="8">
        <f t="shared" si="1"/>
        <v>0</v>
      </c>
      <c r="J23" s="8">
        <f t="shared" si="2"/>
        <v>0</v>
      </c>
    </row>
    <row r="24" spans="1:10" ht="30">
      <c r="A24" s="12">
        <f t="shared" si="3"/>
        <v>19</v>
      </c>
      <c r="B24" s="30" t="s">
        <v>172</v>
      </c>
      <c r="C24" s="37" t="s">
        <v>50</v>
      </c>
      <c r="D24" s="37" t="s">
        <v>25</v>
      </c>
      <c r="E24" s="36">
        <v>50</v>
      </c>
      <c r="F24" s="6"/>
      <c r="G24" s="7"/>
      <c r="H24" s="8">
        <f t="shared" si="0"/>
        <v>0</v>
      </c>
      <c r="I24" s="8">
        <f t="shared" si="1"/>
        <v>0</v>
      </c>
      <c r="J24" s="8">
        <f t="shared" si="2"/>
        <v>0</v>
      </c>
    </row>
    <row r="25" spans="1:10" ht="34" customHeight="1">
      <c r="A25" s="12">
        <f t="shared" si="3"/>
        <v>20</v>
      </c>
      <c r="B25" s="30" t="s">
        <v>173</v>
      </c>
      <c r="C25" s="37" t="s">
        <v>50</v>
      </c>
      <c r="D25" s="37" t="s">
        <v>25</v>
      </c>
      <c r="E25" s="36">
        <v>20</v>
      </c>
      <c r="F25" s="6"/>
      <c r="G25" s="7"/>
      <c r="H25" s="8">
        <f t="shared" si="0"/>
        <v>0</v>
      </c>
      <c r="I25" s="8">
        <f t="shared" si="1"/>
        <v>0</v>
      </c>
      <c r="J25" s="8">
        <f t="shared" si="2"/>
        <v>0</v>
      </c>
    </row>
    <row r="26" spans="1:10" ht="30">
      <c r="A26" s="12">
        <f t="shared" si="3"/>
        <v>21</v>
      </c>
      <c r="B26" s="34" t="s">
        <v>174</v>
      </c>
      <c r="C26" s="37" t="s">
        <v>50</v>
      </c>
      <c r="D26" s="37" t="s">
        <v>25</v>
      </c>
      <c r="E26" s="42">
        <v>20</v>
      </c>
      <c r="F26" s="6"/>
      <c r="G26" s="7"/>
      <c r="H26" s="8">
        <f t="shared" si="0"/>
        <v>0</v>
      </c>
      <c r="I26" s="8">
        <f t="shared" si="1"/>
        <v>0</v>
      </c>
      <c r="J26" s="8">
        <f t="shared" si="2"/>
        <v>0</v>
      </c>
    </row>
    <row r="27" spans="1:10" ht="30">
      <c r="A27" s="12">
        <f t="shared" si="3"/>
        <v>22</v>
      </c>
      <c r="B27" s="30" t="s">
        <v>175</v>
      </c>
      <c r="C27" s="37" t="s">
        <v>50</v>
      </c>
      <c r="D27" s="37" t="s">
        <v>25</v>
      </c>
      <c r="E27" s="36">
        <v>150</v>
      </c>
      <c r="F27" s="6"/>
      <c r="G27" s="7"/>
      <c r="H27" s="8">
        <f t="shared" si="0"/>
        <v>0</v>
      </c>
      <c r="I27" s="8">
        <f t="shared" si="1"/>
        <v>0</v>
      </c>
      <c r="J27" s="8">
        <f t="shared" si="2"/>
        <v>0</v>
      </c>
    </row>
    <row r="28" spans="1:10" ht="30">
      <c r="A28" s="12">
        <f t="shared" si="3"/>
        <v>23</v>
      </c>
      <c r="B28" s="30" t="s">
        <v>176</v>
      </c>
      <c r="C28" s="37" t="s">
        <v>50</v>
      </c>
      <c r="D28" s="37" t="s">
        <v>25</v>
      </c>
      <c r="E28" s="43">
        <v>20</v>
      </c>
      <c r="F28" s="6"/>
      <c r="G28" s="7"/>
      <c r="H28" s="8">
        <f t="shared" si="0"/>
        <v>0</v>
      </c>
      <c r="I28" s="8">
        <f t="shared" si="1"/>
        <v>0</v>
      </c>
      <c r="J28" s="8">
        <f t="shared" si="2"/>
        <v>0</v>
      </c>
    </row>
    <row r="29" spans="1:10" ht="30">
      <c r="A29" s="12">
        <f t="shared" si="3"/>
        <v>24</v>
      </c>
      <c r="B29" s="30" t="s">
        <v>177</v>
      </c>
      <c r="C29" s="37" t="s">
        <v>50</v>
      </c>
      <c r="D29" s="37" t="s">
        <v>25</v>
      </c>
      <c r="E29" s="43">
        <v>105</v>
      </c>
      <c r="F29" s="6"/>
      <c r="G29" s="7"/>
      <c r="H29" s="8">
        <f t="shared" si="0"/>
        <v>0</v>
      </c>
      <c r="I29" s="8">
        <f t="shared" si="1"/>
        <v>0</v>
      </c>
      <c r="J29" s="8">
        <f t="shared" si="2"/>
        <v>0</v>
      </c>
    </row>
    <row r="30" spans="1:10" ht="45">
      <c r="A30" s="12">
        <f t="shared" si="3"/>
        <v>25</v>
      </c>
      <c r="B30" s="30" t="s">
        <v>292</v>
      </c>
      <c r="C30" s="37" t="s">
        <v>50</v>
      </c>
      <c r="D30" s="37" t="s">
        <v>25</v>
      </c>
      <c r="E30" s="43">
        <v>50</v>
      </c>
      <c r="F30" s="6"/>
      <c r="G30" s="7"/>
      <c r="H30" s="8">
        <f t="shared" si="0"/>
        <v>0</v>
      </c>
      <c r="I30" s="8">
        <f t="shared" si="1"/>
        <v>0</v>
      </c>
      <c r="J30" s="8">
        <f t="shared" si="2"/>
        <v>0</v>
      </c>
    </row>
    <row r="31" spans="1:10" ht="30">
      <c r="A31" s="12">
        <f t="shared" si="3"/>
        <v>26</v>
      </c>
      <c r="B31" s="54" t="s">
        <v>301</v>
      </c>
      <c r="C31" s="37" t="s">
        <v>50</v>
      </c>
      <c r="D31" s="37" t="s">
        <v>25</v>
      </c>
      <c r="E31" s="36">
        <v>80</v>
      </c>
      <c r="F31" s="6"/>
      <c r="G31" s="7"/>
      <c r="H31" s="8">
        <f t="shared" si="0"/>
        <v>0</v>
      </c>
      <c r="I31" s="8">
        <f t="shared" si="1"/>
        <v>0</v>
      </c>
      <c r="J31" s="8">
        <f t="shared" si="2"/>
        <v>0</v>
      </c>
    </row>
    <row r="32" spans="1:10" ht="60">
      <c r="A32" s="12">
        <f t="shared" si="3"/>
        <v>27</v>
      </c>
      <c r="B32" s="39" t="s">
        <v>178</v>
      </c>
      <c r="C32" s="37" t="s">
        <v>50</v>
      </c>
      <c r="D32" s="37" t="s">
        <v>25</v>
      </c>
      <c r="E32" s="43">
        <v>100</v>
      </c>
      <c r="F32" s="6"/>
      <c r="G32" s="7"/>
      <c r="H32" s="8">
        <f t="shared" si="0"/>
        <v>0</v>
      </c>
      <c r="I32" s="8">
        <f t="shared" si="1"/>
        <v>0</v>
      </c>
      <c r="J32" s="8">
        <f t="shared" si="2"/>
        <v>0</v>
      </c>
    </row>
    <row r="33" spans="1:10" ht="46" thickBot="1">
      <c r="A33" s="12">
        <f t="shared" si="3"/>
        <v>28</v>
      </c>
      <c r="B33" s="30" t="s">
        <v>179</v>
      </c>
      <c r="C33" s="40" t="s">
        <v>50</v>
      </c>
      <c r="D33" s="40" t="s">
        <v>25</v>
      </c>
      <c r="E33" s="36">
        <v>500</v>
      </c>
      <c r="F33" s="6"/>
      <c r="G33" s="7"/>
      <c r="H33" s="8">
        <f t="shared" si="0"/>
        <v>0</v>
      </c>
      <c r="I33" s="8">
        <f t="shared" si="1"/>
        <v>0</v>
      </c>
      <c r="J33" s="8">
        <f t="shared" si="2"/>
        <v>0</v>
      </c>
    </row>
    <row r="34" spans="1:10" s="10" customFormat="1" ht="15" customHeight="1" thickBot="1">
      <c r="A34" s="68" t="s">
        <v>20</v>
      </c>
      <c r="B34" s="69"/>
      <c r="C34" s="69"/>
      <c r="D34" s="69"/>
      <c r="E34" s="69"/>
      <c r="F34" s="69"/>
      <c r="G34" s="69"/>
      <c r="H34" s="69"/>
      <c r="I34" s="70"/>
      <c r="J34" s="9">
        <f>SUM(J6:J33)</f>
        <v>0</v>
      </c>
    </row>
    <row r="35" spans="1:10">
      <c r="A35" s="17"/>
      <c r="B35" s="18"/>
      <c r="C35" s="17"/>
      <c r="D35" s="17"/>
      <c r="F35" s="19"/>
      <c r="G35" s="17"/>
    </row>
    <row r="36" spans="1:10" s="18" customFormat="1" ht="70" customHeight="1">
      <c r="A36" s="85" t="s">
        <v>21</v>
      </c>
      <c r="B36" s="85"/>
      <c r="C36" s="85"/>
      <c r="D36" s="85"/>
      <c r="E36" s="85"/>
      <c r="F36" s="85"/>
      <c r="G36" s="85"/>
      <c r="H36" s="85"/>
      <c r="I36" s="85"/>
      <c r="J36" s="85"/>
    </row>
    <row r="37" spans="1:10" s="18" customFormat="1" ht="48" customHeight="1">
      <c r="A37" s="77" t="s">
        <v>15</v>
      </c>
      <c r="B37" s="77"/>
      <c r="C37" s="77"/>
      <c r="D37" s="77"/>
      <c r="E37" s="77"/>
      <c r="F37" s="77"/>
      <c r="G37" s="77"/>
      <c r="H37" s="77"/>
      <c r="I37" s="77"/>
      <c r="J37" s="77"/>
    </row>
  </sheetData>
  <mergeCells count="6">
    <mergeCell ref="A36:J36"/>
    <mergeCell ref="A37:J37"/>
    <mergeCell ref="A3:J3"/>
    <mergeCell ref="A1:J1"/>
    <mergeCell ref="A2:J2"/>
    <mergeCell ref="A34:I34"/>
  </mergeCells>
  <printOptions horizontalCentered="1"/>
  <pageMargins left="0.25" right="0.25" top="0.75" bottom="0.75" header="0.3" footer="0.3"/>
  <pageSetup paperSize="9" orientation="landscape" r:id="rId1"/>
  <headerFooter>
    <oddHeader>&amp;CZałącznik nr 2.6 do SWZ&amp;RNumer sprawy: 2/ZP-SP38/2025</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3"/>
  <sheetViews>
    <sheetView showGridLines="0" view="pageLayout" zoomScale="130" zoomScalePageLayoutView="130" workbookViewId="0">
      <selection activeCell="F6" sqref="F6"/>
    </sheetView>
  </sheetViews>
  <sheetFormatPr baseColWidth="10" defaultColWidth="11" defaultRowHeight="14"/>
  <cols>
    <col min="1" max="1" width="3.796875" style="11" customWidth="1"/>
    <col min="2" max="2" width="74.3984375" style="11" customWidth="1"/>
    <col min="3" max="3" width="11.59765625" style="11" customWidth="1"/>
    <col min="4" max="4" width="5.19921875" style="11" customWidth="1"/>
    <col min="5" max="5" width="5.796875" style="11" customWidth="1"/>
    <col min="6" max="6" width="10" style="11" customWidth="1"/>
    <col min="7" max="7" width="13.796875" style="11" customWidth="1"/>
    <col min="8" max="8" width="8.3984375" style="11" customWidth="1"/>
    <col min="9" max="9" width="11.59765625" style="11" customWidth="1"/>
    <col min="10" max="10" width="14.19921875" style="11" customWidth="1"/>
    <col min="11" max="16384" width="11" style="11"/>
  </cols>
  <sheetData>
    <row r="1" spans="1:10">
      <c r="A1" s="66" t="s">
        <v>5</v>
      </c>
      <c r="B1" s="66"/>
      <c r="C1" s="66"/>
      <c r="D1" s="66"/>
      <c r="E1" s="66"/>
      <c r="F1" s="66"/>
      <c r="G1" s="66"/>
      <c r="H1" s="66"/>
      <c r="I1" s="66"/>
      <c r="J1" s="66"/>
    </row>
    <row r="2" spans="1:10">
      <c r="A2" s="66" t="s">
        <v>34</v>
      </c>
      <c r="B2" s="66"/>
      <c r="C2" s="66"/>
      <c r="D2" s="66"/>
      <c r="E2" s="66"/>
      <c r="F2" s="66"/>
      <c r="G2" s="66"/>
      <c r="H2" s="66"/>
      <c r="I2" s="66"/>
      <c r="J2" s="66"/>
    </row>
    <row r="3" spans="1:10" ht="15" thickBot="1">
      <c r="A3" s="67"/>
      <c r="B3" s="67"/>
      <c r="C3" s="67"/>
      <c r="D3" s="67"/>
      <c r="E3" s="67"/>
      <c r="F3" s="67"/>
      <c r="G3" s="67"/>
      <c r="H3" s="67"/>
      <c r="I3" s="67"/>
      <c r="J3" s="67"/>
    </row>
    <row r="4" spans="1:10" ht="60">
      <c r="A4" s="22" t="s">
        <v>0</v>
      </c>
      <c r="B4" s="2" t="s">
        <v>3</v>
      </c>
      <c r="C4" s="2" t="s">
        <v>17</v>
      </c>
      <c r="D4" s="2" t="s">
        <v>1</v>
      </c>
      <c r="E4" s="2" t="s">
        <v>2</v>
      </c>
      <c r="F4" s="1" t="s">
        <v>4</v>
      </c>
      <c r="G4" s="2" t="s">
        <v>61</v>
      </c>
      <c r="H4" s="1" t="s">
        <v>62</v>
      </c>
      <c r="I4" s="2" t="s">
        <v>18</v>
      </c>
      <c r="J4" s="3" t="s">
        <v>63</v>
      </c>
    </row>
    <row r="5" spans="1:10" ht="15" thickBot="1">
      <c r="A5" s="23">
        <v>1</v>
      </c>
      <c r="B5" s="4">
        <v>2</v>
      </c>
      <c r="C5" s="4">
        <v>3</v>
      </c>
      <c r="D5" s="4">
        <v>4</v>
      </c>
      <c r="E5" s="4">
        <v>5</v>
      </c>
      <c r="F5" s="4">
        <v>6</v>
      </c>
      <c r="G5" s="4">
        <v>7</v>
      </c>
      <c r="H5" s="4">
        <v>8</v>
      </c>
      <c r="I5" s="4">
        <v>9</v>
      </c>
      <c r="J5" s="5">
        <v>10</v>
      </c>
    </row>
    <row r="6" spans="1:10" ht="30">
      <c r="A6" s="12">
        <v>1</v>
      </c>
      <c r="B6" s="47" t="s">
        <v>192</v>
      </c>
      <c r="C6" s="46" t="s">
        <v>40</v>
      </c>
      <c r="D6" s="26" t="s">
        <v>25</v>
      </c>
      <c r="E6" s="36">
        <v>250</v>
      </c>
      <c r="F6" s="6"/>
      <c r="G6" s="7"/>
      <c r="H6" s="8">
        <f t="shared" ref="H6:H19" si="0">ROUND(F6+(F6*G6),2)</f>
        <v>0</v>
      </c>
      <c r="I6" s="8">
        <f t="shared" ref="I6:I19" si="1">ROUND(E6*F6,2)</f>
        <v>0</v>
      </c>
      <c r="J6" s="8">
        <f t="shared" ref="J6:J19" si="2">ROUND(I6+(I6*G6),2)</f>
        <v>0</v>
      </c>
    </row>
    <row r="7" spans="1:10" ht="30">
      <c r="A7" s="12">
        <v>2</v>
      </c>
      <c r="B7" s="44" t="s">
        <v>181</v>
      </c>
      <c r="C7" s="46" t="s">
        <v>40</v>
      </c>
      <c r="D7" s="26" t="s">
        <v>25</v>
      </c>
      <c r="E7" s="36">
        <v>100</v>
      </c>
      <c r="F7" s="6"/>
      <c r="G7" s="7"/>
      <c r="H7" s="8">
        <f t="shared" si="0"/>
        <v>0</v>
      </c>
      <c r="I7" s="8">
        <f t="shared" si="1"/>
        <v>0</v>
      </c>
      <c r="J7" s="8">
        <f t="shared" si="2"/>
        <v>0</v>
      </c>
    </row>
    <row r="8" spans="1:10" ht="30">
      <c r="A8" s="12">
        <v>3</v>
      </c>
      <c r="B8" s="56" t="s">
        <v>302</v>
      </c>
      <c r="C8" s="46" t="s">
        <v>40</v>
      </c>
      <c r="D8" s="26" t="s">
        <v>25</v>
      </c>
      <c r="E8" s="36">
        <v>100</v>
      </c>
      <c r="F8" s="6"/>
      <c r="G8" s="7"/>
      <c r="H8" s="8">
        <f t="shared" si="0"/>
        <v>0</v>
      </c>
      <c r="I8" s="8">
        <f t="shared" si="1"/>
        <v>0</v>
      </c>
      <c r="J8" s="8">
        <f t="shared" si="2"/>
        <v>0</v>
      </c>
    </row>
    <row r="9" spans="1:10" ht="15">
      <c r="A9" s="12">
        <v>4</v>
      </c>
      <c r="B9" s="45" t="s">
        <v>182</v>
      </c>
      <c r="C9" s="46" t="s">
        <v>40</v>
      </c>
      <c r="D9" s="26" t="s">
        <v>25</v>
      </c>
      <c r="E9" s="36">
        <v>35</v>
      </c>
      <c r="F9" s="6"/>
      <c r="G9" s="7"/>
      <c r="H9" s="8">
        <f t="shared" si="0"/>
        <v>0</v>
      </c>
      <c r="I9" s="8">
        <f t="shared" si="1"/>
        <v>0</v>
      </c>
      <c r="J9" s="8">
        <f t="shared" si="2"/>
        <v>0</v>
      </c>
    </row>
    <row r="10" spans="1:10" ht="45">
      <c r="A10" s="12">
        <v>5</v>
      </c>
      <c r="B10" s="45" t="s">
        <v>183</v>
      </c>
      <c r="C10" s="46" t="s">
        <v>40</v>
      </c>
      <c r="D10" s="26" t="s">
        <v>25</v>
      </c>
      <c r="E10" s="36">
        <v>100</v>
      </c>
      <c r="F10" s="6"/>
      <c r="G10" s="7"/>
      <c r="H10" s="8">
        <f t="shared" si="0"/>
        <v>0</v>
      </c>
      <c r="I10" s="8">
        <f t="shared" si="1"/>
        <v>0</v>
      </c>
      <c r="J10" s="8">
        <f t="shared" si="2"/>
        <v>0</v>
      </c>
    </row>
    <row r="11" spans="1:10" ht="45">
      <c r="A11" s="12">
        <v>6</v>
      </c>
      <c r="B11" s="45" t="s">
        <v>184</v>
      </c>
      <c r="C11" s="46" t="s">
        <v>40</v>
      </c>
      <c r="D11" s="26" t="s">
        <v>25</v>
      </c>
      <c r="E11" s="36">
        <v>450</v>
      </c>
      <c r="F11" s="6"/>
      <c r="G11" s="7"/>
      <c r="H11" s="8">
        <f t="shared" si="0"/>
        <v>0</v>
      </c>
      <c r="I11" s="8">
        <f t="shared" si="1"/>
        <v>0</v>
      </c>
      <c r="J11" s="8">
        <f t="shared" si="2"/>
        <v>0</v>
      </c>
    </row>
    <row r="12" spans="1:10" ht="60">
      <c r="A12" s="12">
        <v>7</v>
      </c>
      <c r="B12" s="45" t="s">
        <v>185</v>
      </c>
      <c r="C12" s="46" t="s">
        <v>40</v>
      </c>
      <c r="D12" s="26" t="s">
        <v>25</v>
      </c>
      <c r="E12" s="46">
        <v>40</v>
      </c>
      <c r="F12" s="6"/>
      <c r="G12" s="7"/>
      <c r="H12" s="8">
        <f t="shared" si="0"/>
        <v>0</v>
      </c>
      <c r="I12" s="8">
        <f t="shared" si="1"/>
        <v>0</v>
      </c>
      <c r="J12" s="8">
        <f t="shared" si="2"/>
        <v>0</v>
      </c>
    </row>
    <row r="13" spans="1:10" ht="45">
      <c r="A13" s="12">
        <v>8</v>
      </c>
      <c r="B13" s="45" t="s">
        <v>186</v>
      </c>
      <c r="C13" s="46" t="s">
        <v>40</v>
      </c>
      <c r="D13" s="26" t="s">
        <v>25</v>
      </c>
      <c r="E13" s="36">
        <v>120</v>
      </c>
      <c r="F13" s="6"/>
      <c r="G13" s="7"/>
      <c r="H13" s="8">
        <f t="shared" si="0"/>
        <v>0</v>
      </c>
      <c r="I13" s="8">
        <f t="shared" si="1"/>
        <v>0</v>
      </c>
      <c r="J13" s="8">
        <f t="shared" si="2"/>
        <v>0</v>
      </c>
    </row>
    <row r="14" spans="1:10" ht="45">
      <c r="A14" s="12">
        <v>9</v>
      </c>
      <c r="B14" s="45" t="s">
        <v>187</v>
      </c>
      <c r="C14" s="46" t="s">
        <v>40</v>
      </c>
      <c r="D14" s="26" t="s">
        <v>25</v>
      </c>
      <c r="E14" s="36">
        <v>120</v>
      </c>
      <c r="F14" s="6"/>
      <c r="G14" s="7"/>
      <c r="H14" s="8">
        <f t="shared" si="0"/>
        <v>0</v>
      </c>
      <c r="I14" s="8">
        <f t="shared" si="1"/>
        <v>0</v>
      </c>
      <c r="J14" s="8">
        <f t="shared" si="2"/>
        <v>0</v>
      </c>
    </row>
    <row r="15" spans="1:10" ht="60">
      <c r="A15" s="12">
        <v>10</v>
      </c>
      <c r="B15" s="45" t="s">
        <v>188</v>
      </c>
      <c r="C15" s="46" t="s">
        <v>40</v>
      </c>
      <c r="D15" s="26" t="s">
        <v>25</v>
      </c>
      <c r="E15" s="36">
        <v>100</v>
      </c>
      <c r="F15" s="6"/>
      <c r="G15" s="7"/>
      <c r="H15" s="8">
        <f t="shared" si="0"/>
        <v>0</v>
      </c>
      <c r="I15" s="8">
        <f t="shared" si="1"/>
        <v>0</v>
      </c>
      <c r="J15" s="8">
        <f t="shared" si="2"/>
        <v>0</v>
      </c>
    </row>
    <row r="16" spans="1:10" ht="15">
      <c r="A16" s="12">
        <v>11</v>
      </c>
      <c r="B16" s="45" t="s">
        <v>51</v>
      </c>
      <c r="C16" s="46" t="s">
        <v>40</v>
      </c>
      <c r="D16" s="26" t="s">
        <v>25</v>
      </c>
      <c r="E16" s="36">
        <v>40</v>
      </c>
      <c r="F16" s="6"/>
      <c r="G16" s="7"/>
      <c r="H16" s="8">
        <f t="shared" si="0"/>
        <v>0</v>
      </c>
      <c r="I16" s="8">
        <f t="shared" si="1"/>
        <v>0</v>
      </c>
      <c r="J16" s="8">
        <f t="shared" si="2"/>
        <v>0</v>
      </c>
    </row>
    <row r="17" spans="1:10" ht="30">
      <c r="A17" s="12">
        <v>12</v>
      </c>
      <c r="B17" s="45" t="s">
        <v>189</v>
      </c>
      <c r="C17" s="46" t="s">
        <v>40</v>
      </c>
      <c r="D17" s="26" t="s">
        <v>25</v>
      </c>
      <c r="E17" s="36">
        <v>100</v>
      </c>
      <c r="F17" s="6"/>
      <c r="G17" s="7"/>
      <c r="H17" s="8">
        <f t="shared" si="0"/>
        <v>0</v>
      </c>
      <c r="I17" s="8">
        <f t="shared" si="1"/>
        <v>0</v>
      </c>
      <c r="J17" s="8">
        <f t="shared" si="2"/>
        <v>0</v>
      </c>
    </row>
    <row r="18" spans="1:10" ht="30">
      <c r="A18" s="12">
        <v>13</v>
      </c>
      <c r="B18" s="45" t="s">
        <v>190</v>
      </c>
      <c r="C18" s="46" t="s">
        <v>40</v>
      </c>
      <c r="D18" s="26" t="s">
        <v>25</v>
      </c>
      <c r="E18" s="36">
        <v>60</v>
      </c>
      <c r="F18" s="6"/>
      <c r="G18" s="7"/>
      <c r="H18" s="8">
        <f t="shared" si="0"/>
        <v>0</v>
      </c>
      <c r="I18" s="8">
        <f t="shared" si="1"/>
        <v>0</v>
      </c>
      <c r="J18" s="8">
        <f t="shared" si="2"/>
        <v>0</v>
      </c>
    </row>
    <row r="19" spans="1:10" ht="31" thickBot="1">
      <c r="A19" s="12">
        <v>14</v>
      </c>
      <c r="B19" s="45" t="s">
        <v>191</v>
      </c>
      <c r="C19" s="46" t="s">
        <v>40</v>
      </c>
      <c r="D19" s="26" t="s">
        <v>25</v>
      </c>
      <c r="E19" s="36">
        <v>155</v>
      </c>
      <c r="F19" s="6"/>
      <c r="G19" s="7"/>
      <c r="H19" s="8">
        <f t="shared" si="0"/>
        <v>0</v>
      </c>
      <c r="I19" s="8">
        <f t="shared" si="1"/>
        <v>0</v>
      </c>
      <c r="J19" s="8">
        <f t="shared" si="2"/>
        <v>0</v>
      </c>
    </row>
    <row r="20" spans="1:10" s="10" customFormat="1" ht="15" customHeight="1" thickBot="1">
      <c r="A20" s="68" t="s">
        <v>20</v>
      </c>
      <c r="B20" s="69"/>
      <c r="C20" s="69"/>
      <c r="D20" s="69"/>
      <c r="E20" s="69"/>
      <c r="F20" s="69"/>
      <c r="G20" s="69"/>
      <c r="H20" s="69"/>
      <c r="I20" s="70"/>
      <c r="J20" s="9">
        <f>SUM(J6:J19)</f>
        <v>0</v>
      </c>
    </row>
    <row r="21" spans="1:10">
      <c r="A21" s="17"/>
      <c r="B21" s="32"/>
      <c r="C21" s="17"/>
      <c r="D21" s="17"/>
      <c r="F21" s="19"/>
      <c r="G21" s="17"/>
    </row>
    <row r="22" spans="1:10" s="18" customFormat="1">
      <c r="A22" s="65" t="s">
        <v>8</v>
      </c>
      <c r="B22" s="65"/>
      <c r="C22" s="65"/>
      <c r="D22" s="65"/>
      <c r="E22" s="65"/>
      <c r="F22" s="65"/>
      <c r="G22" s="65"/>
      <c r="H22" s="65"/>
      <c r="I22" s="65"/>
      <c r="J22" s="65"/>
    </row>
    <row r="23" spans="1:10" s="18" customFormat="1">
      <c r="A23" s="65" t="s">
        <v>16</v>
      </c>
      <c r="B23" s="65"/>
      <c r="C23" s="65"/>
      <c r="D23" s="65"/>
      <c r="E23" s="65"/>
      <c r="F23" s="65"/>
      <c r="G23" s="65"/>
      <c r="H23" s="65"/>
      <c r="I23" s="65"/>
      <c r="J23" s="65"/>
    </row>
  </sheetData>
  <mergeCells count="6">
    <mergeCell ref="A23:J23"/>
    <mergeCell ref="A22:J22"/>
    <mergeCell ref="A1:J1"/>
    <mergeCell ref="A2:J2"/>
    <mergeCell ref="A3:J3"/>
    <mergeCell ref="A20:I20"/>
  </mergeCells>
  <printOptions horizontalCentered="1"/>
  <pageMargins left="0.25" right="0.25" top="0.75" bottom="0.75" header="0.3" footer="0.3"/>
  <pageSetup paperSize="9" orientation="landscape" r:id="rId1"/>
  <headerFooter>
    <oddHeader>&amp;CZałącznik nr 2.7 do SWZ&amp;RNumer sprawy: 2/ZP-SP38/2025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19"/>
  <sheetViews>
    <sheetView showGridLines="0" view="pageLayout" zoomScale="130" zoomScalePageLayoutView="130" workbookViewId="0">
      <selection activeCell="F6" sqref="F6"/>
    </sheetView>
  </sheetViews>
  <sheetFormatPr baseColWidth="10" defaultColWidth="11" defaultRowHeight="14"/>
  <cols>
    <col min="1" max="1" width="5" style="11" customWidth="1"/>
    <col min="2" max="2" width="78.3984375" style="11" customWidth="1"/>
    <col min="3" max="3" width="11.19921875" style="49" customWidth="1"/>
    <col min="4" max="4" width="5.19921875" style="49" customWidth="1"/>
    <col min="5" max="5" width="6.19921875" style="49" customWidth="1"/>
    <col min="6" max="6" width="9.59765625" style="11" customWidth="1"/>
    <col min="7" max="7" width="12.796875" style="11" customWidth="1"/>
    <col min="8" max="8" width="8.19921875" style="11" customWidth="1"/>
    <col min="9" max="9" width="9.796875" style="11" customWidth="1"/>
    <col min="10" max="10" width="13.796875" style="11" customWidth="1"/>
    <col min="11" max="16384" width="11" style="11"/>
  </cols>
  <sheetData>
    <row r="1" spans="1:10">
      <c r="A1" s="66" t="s">
        <v>5</v>
      </c>
      <c r="B1" s="66"/>
      <c r="C1" s="66"/>
      <c r="D1" s="66"/>
      <c r="E1" s="66"/>
      <c r="F1" s="66"/>
      <c r="G1" s="66"/>
      <c r="H1" s="66"/>
      <c r="I1" s="66"/>
      <c r="J1" s="66"/>
    </row>
    <row r="2" spans="1:10">
      <c r="A2" s="66" t="s">
        <v>39</v>
      </c>
      <c r="B2" s="66"/>
      <c r="C2" s="66"/>
      <c r="D2" s="66"/>
      <c r="E2" s="66"/>
      <c r="F2" s="66"/>
      <c r="G2" s="66"/>
      <c r="H2" s="66"/>
      <c r="I2" s="66"/>
      <c r="J2" s="66"/>
    </row>
    <row r="3" spans="1:10" ht="15" thickBot="1">
      <c r="A3" s="67"/>
      <c r="B3" s="67"/>
      <c r="C3" s="67"/>
      <c r="D3" s="67"/>
      <c r="E3" s="67"/>
      <c r="F3" s="67"/>
      <c r="G3" s="67"/>
      <c r="H3" s="67"/>
      <c r="I3" s="67"/>
      <c r="J3" s="67"/>
    </row>
    <row r="4" spans="1:10" ht="60">
      <c r="A4" s="22" t="s">
        <v>0</v>
      </c>
      <c r="B4" s="2" t="s">
        <v>3</v>
      </c>
      <c r="C4" s="2" t="s">
        <v>17</v>
      </c>
      <c r="D4" s="2" t="s">
        <v>1</v>
      </c>
      <c r="E4" s="2" t="s">
        <v>2</v>
      </c>
      <c r="F4" s="1" t="s">
        <v>4</v>
      </c>
      <c r="G4" s="2" t="s">
        <v>61</v>
      </c>
      <c r="H4" s="1" t="s">
        <v>62</v>
      </c>
      <c r="I4" s="2" t="s">
        <v>18</v>
      </c>
      <c r="J4" s="3" t="s">
        <v>63</v>
      </c>
    </row>
    <row r="5" spans="1:10" ht="15" thickBot="1">
      <c r="A5" s="23">
        <v>1</v>
      </c>
      <c r="B5" s="4">
        <v>2</v>
      </c>
      <c r="C5" s="4">
        <v>3</v>
      </c>
      <c r="D5" s="4">
        <v>4</v>
      </c>
      <c r="E5" s="4">
        <v>5</v>
      </c>
      <c r="F5" s="4">
        <v>6</v>
      </c>
      <c r="G5" s="4">
        <v>7</v>
      </c>
      <c r="H5" s="4">
        <v>8</v>
      </c>
      <c r="I5" s="4">
        <v>9</v>
      </c>
      <c r="J5" s="5">
        <v>10</v>
      </c>
    </row>
    <row r="6" spans="1:10" ht="30">
      <c r="A6" s="12">
        <v>1</v>
      </c>
      <c r="B6" s="29" t="s">
        <v>193</v>
      </c>
      <c r="C6" s="36" t="s">
        <v>46</v>
      </c>
      <c r="D6" s="26" t="s">
        <v>25</v>
      </c>
      <c r="E6" s="36">
        <v>30</v>
      </c>
      <c r="F6" s="6"/>
      <c r="G6" s="7"/>
      <c r="H6" s="8">
        <f t="shared" ref="H6:H67" si="0">ROUND(F6+(F6*G6),2)</f>
        <v>0</v>
      </c>
      <c r="I6" s="8">
        <f t="shared" ref="I6:I39" si="1">ROUND(E6*F6,2)</f>
        <v>0</v>
      </c>
      <c r="J6" s="8">
        <f t="shared" ref="J6:J39" si="2">ROUND(I6+(I6*G6),2)</f>
        <v>0</v>
      </c>
    </row>
    <row r="7" spans="1:10" ht="15">
      <c r="A7" s="12">
        <v>2</v>
      </c>
      <c r="B7" s="50" t="s">
        <v>194</v>
      </c>
      <c r="C7" s="36" t="s">
        <v>46</v>
      </c>
      <c r="D7" s="26" t="s">
        <v>25</v>
      </c>
      <c r="E7" s="36">
        <v>6</v>
      </c>
      <c r="F7" s="6"/>
      <c r="G7" s="7"/>
      <c r="H7" s="8">
        <f t="shared" ref="H7:H70" si="3">ROUND(F7+(F7*G7),2)</f>
        <v>0</v>
      </c>
      <c r="I7" s="8">
        <f t="shared" ref="I7:I70" si="4">ROUND(E7*F7,2)</f>
        <v>0</v>
      </c>
      <c r="J7" s="8">
        <f t="shared" ref="J7:J70" si="5">ROUND(I7+(I7*G7),2)</f>
        <v>0</v>
      </c>
    </row>
    <row r="8" spans="1:10" ht="15">
      <c r="A8" s="12">
        <v>3</v>
      </c>
      <c r="B8" s="29" t="s">
        <v>195</v>
      </c>
      <c r="C8" s="36" t="s">
        <v>46</v>
      </c>
      <c r="D8" s="26" t="s">
        <v>25</v>
      </c>
      <c r="E8" s="36">
        <v>10</v>
      </c>
      <c r="F8" s="6"/>
      <c r="G8" s="7"/>
      <c r="H8" s="8">
        <f t="shared" si="3"/>
        <v>0</v>
      </c>
      <c r="I8" s="8">
        <f t="shared" si="4"/>
        <v>0</v>
      </c>
      <c r="J8" s="8">
        <f t="shared" si="5"/>
        <v>0</v>
      </c>
    </row>
    <row r="9" spans="1:10" ht="15">
      <c r="A9" s="12">
        <v>4</v>
      </c>
      <c r="B9" s="29" t="s">
        <v>196</v>
      </c>
      <c r="C9" s="36" t="s">
        <v>46</v>
      </c>
      <c r="D9" s="26" t="s">
        <v>25</v>
      </c>
      <c r="E9" s="36">
        <v>5</v>
      </c>
      <c r="F9" s="6"/>
      <c r="G9" s="7"/>
      <c r="H9" s="8">
        <f t="shared" si="3"/>
        <v>0</v>
      </c>
      <c r="I9" s="8">
        <f t="shared" si="4"/>
        <v>0</v>
      </c>
      <c r="J9" s="8">
        <f t="shared" si="5"/>
        <v>0</v>
      </c>
    </row>
    <row r="10" spans="1:10" ht="15">
      <c r="A10" s="12">
        <v>5</v>
      </c>
      <c r="B10" s="64" t="s">
        <v>304</v>
      </c>
      <c r="C10" s="61" t="s">
        <v>46</v>
      </c>
      <c r="D10" s="26" t="s">
        <v>25</v>
      </c>
      <c r="E10" s="12">
        <v>5</v>
      </c>
      <c r="F10" s="60"/>
      <c r="G10" s="60"/>
      <c r="H10" s="8">
        <f t="shared" si="3"/>
        <v>0</v>
      </c>
      <c r="I10" s="8">
        <f t="shared" si="4"/>
        <v>0</v>
      </c>
      <c r="J10" s="8">
        <f t="shared" si="5"/>
        <v>0</v>
      </c>
    </row>
    <row r="11" spans="1:10" ht="15">
      <c r="A11" s="12">
        <v>6</v>
      </c>
      <c r="B11" s="64" t="s">
        <v>303</v>
      </c>
      <c r="C11" s="61" t="s">
        <v>46</v>
      </c>
      <c r="D11" s="26" t="s">
        <v>25</v>
      </c>
      <c r="E11" s="12">
        <v>5</v>
      </c>
      <c r="F11" s="63"/>
      <c r="G11" s="62"/>
      <c r="H11" s="8">
        <f t="shared" si="3"/>
        <v>0</v>
      </c>
      <c r="I11" s="8">
        <f t="shared" si="4"/>
        <v>0</v>
      </c>
      <c r="J11" s="8">
        <f t="shared" si="5"/>
        <v>0</v>
      </c>
    </row>
    <row r="12" spans="1:10" ht="60">
      <c r="A12" s="12">
        <v>7</v>
      </c>
      <c r="B12" s="57" t="s">
        <v>197</v>
      </c>
      <c r="C12" s="58" t="s">
        <v>46</v>
      </c>
      <c r="D12" s="59" t="s">
        <v>35</v>
      </c>
      <c r="E12" s="58">
        <v>100</v>
      </c>
      <c r="F12" s="6"/>
      <c r="G12" s="7"/>
      <c r="H12" s="8">
        <f t="shared" si="3"/>
        <v>0</v>
      </c>
      <c r="I12" s="8">
        <f t="shared" si="4"/>
        <v>0</v>
      </c>
      <c r="J12" s="8">
        <f t="shared" si="5"/>
        <v>0</v>
      </c>
    </row>
    <row r="13" spans="1:10" ht="15">
      <c r="A13" s="12">
        <v>8</v>
      </c>
      <c r="B13" s="29" t="s">
        <v>198</v>
      </c>
      <c r="C13" s="36" t="s">
        <v>46</v>
      </c>
      <c r="D13" s="26" t="s">
        <v>24</v>
      </c>
      <c r="E13" s="36">
        <v>3</v>
      </c>
      <c r="F13" s="6"/>
      <c r="G13" s="7"/>
      <c r="H13" s="8">
        <f t="shared" si="3"/>
        <v>0</v>
      </c>
      <c r="I13" s="8">
        <f t="shared" si="4"/>
        <v>0</v>
      </c>
      <c r="J13" s="8">
        <f t="shared" si="5"/>
        <v>0</v>
      </c>
    </row>
    <row r="14" spans="1:10" ht="30">
      <c r="A14" s="12">
        <v>9</v>
      </c>
      <c r="B14" s="29" t="s">
        <v>199</v>
      </c>
      <c r="C14" s="36" t="s">
        <v>46</v>
      </c>
      <c r="D14" s="26" t="s">
        <v>25</v>
      </c>
      <c r="E14" s="36">
        <v>5</v>
      </c>
      <c r="F14" s="6"/>
      <c r="G14" s="7"/>
      <c r="H14" s="8">
        <f t="shared" si="3"/>
        <v>0</v>
      </c>
      <c r="I14" s="8">
        <f t="shared" si="4"/>
        <v>0</v>
      </c>
      <c r="J14" s="8">
        <f t="shared" si="5"/>
        <v>0</v>
      </c>
    </row>
    <row r="15" spans="1:10" ht="75">
      <c r="A15" s="12">
        <v>10</v>
      </c>
      <c r="B15" s="29" t="s">
        <v>200</v>
      </c>
      <c r="C15" s="36" t="s">
        <v>46</v>
      </c>
      <c r="D15" s="26" t="s">
        <v>25</v>
      </c>
      <c r="E15" s="36">
        <v>400</v>
      </c>
      <c r="F15" s="6"/>
      <c r="G15" s="7"/>
      <c r="H15" s="8">
        <f t="shared" si="3"/>
        <v>0</v>
      </c>
      <c r="I15" s="8">
        <f t="shared" si="4"/>
        <v>0</v>
      </c>
      <c r="J15" s="8">
        <f t="shared" si="5"/>
        <v>0</v>
      </c>
    </row>
    <row r="16" spans="1:10" ht="30">
      <c r="A16" s="12">
        <v>11</v>
      </c>
      <c r="B16" s="29" t="s">
        <v>201</v>
      </c>
      <c r="C16" s="36" t="s">
        <v>46</v>
      </c>
      <c r="D16" s="26" t="s">
        <v>25</v>
      </c>
      <c r="E16" s="36">
        <v>30</v>
      </c>
      <c r="F16" s="6"/>
      <c r="G16" s="7"/>
      <c r="H16" s="8">
        <f t="shared" si="3"/>
        <v>0</v>
      </c>
      <c r="I16" s="8">
        <f t="shared" si="4"/>
        <v>0</v>
      </c>
      <c r="J16" s="8">
        <f t="shared" si="5"/>
        <v>0</v>
      </c>
    </row>
    <row r="17" spans="1:10" ht="45">
      <c r="A17" s="12">
        <v>12</v>
      </c>
      <c r="B17" s="29" t="s">
        <v>202</v>
      </c>
      <c r="C17" s="36" t="s">
        <v>46</v>
      </c>
      <c r="D17" s="26" t="s">
        <v>24</v>
      </c>
      <c r="E17" s="36">
        <v>30</v>
      </c>
      <c r="F17" s="6"/>
      <c r="G17" s="7"/>
      <c r="H17" s="8">
        <f t="shared" si="3"/>
        <v>0</v>
      </c>
      <c r="I17" s="8">
        <f t="shared" si="4"/>
        <v>0</v>
      </c>
      <c r="J17" s="8">
        <f t="shared" si="5"/>
        <v>0</v>
      </c>
    </row>
    <row r="18" spans="1:10" ht="15">
      <c r="A18" s="12">
        <v>13</v>
      </c>
      <c r="B18" s="29" t="s">
        <v>203</v>
      </c>
      <c r="C18" s="36" t="s">
        <v>46</v>
      </c>
      <c r="D18" s="26" t="s">
        <v>25</v>
      </c>
      <c r="E18" s="36">
        <v>7</v>
      </c>
      <c r="F18" s="6"/>
      <c r="G18" s="7"/>
      <c r="H18" s="8">
        <f t="shared" si="3"/>
        <v>0</v>
      </c>
      <c r="I18" s="8">
        <f t="shared" si="4"/>
        <v>0</v>
      </c>
      <c r="J18" s="8">
        <f t="shared" si="5"/>
        <v>0</v>
      </c>
    </row>
    <row r="19" spans="1:10" ht="15">
      <c r="A19" s="12">
        <v>14</v>
      </c>
      <c r="B19" s="29" t="s">
        <v>204</v>
      </c>
      <c r="C19" s="36" t="s">
        <v>46</v>
      </c>
      <c r="D19" s="26" t="s">
        <v>25</v>
      </c>
      <c r="E19" s="36">
        <v>5</v>
      </c>
      <c r="F19" s="6"/>
      <c r="G19" s="7"/>
      <c r="H19" s="8">
        <f t="shared" si="3"/>
        <v>0</v>
      </c>
      <c r="I19" s="8">
        <f t="shared" si="4"/>
        <v>0</v>
      </c>
      <c r="J19" s="8">
        <f t="shared" si="5"/>
        <v>0</v>
      </c>
    </row>
    <row r="20" spans="1:10" ht="15">
      <c r="A20" s="12">
        <v>15</v>
      </c>
      <c r="B20" s="29" t="s">
        <v>205</v>
      </c>
      <c r="C20" s="36" t="s">
        <v>46</v>
      </c>
      <c r="D20" s="26" t="s">
        <v>25</v>
      </c>
      <c r="E20" s="36">
        <v>60</v>
      </c>
      <c r="F20" s="6"/>
      <c r="G20" s="7"/>
      <c r="H20" s="8">
        <f t="shared" si="3"/>
        <v>0</v>
      </c>
      <c r="I20" s="8">
        <f t="shared" si="4"/>
        <v>0</v>
      </c>
      <c r="J20" s="8">
        <f t="shared" si="5"/>
        <v>0</v>
      </c>
    </row>
    <row r="21" spans="1:10" ht="15">
      <c r="A21" s="12">
        <v>16</v>
      </c>
      <c r="B21" s="29" t="s">
        <v>206</v>
      </c>
      <c r="C21" s="36" t="s">
        <v>46</v>
      </c>
      <c r="D21" s="26" t="s">
        <v>25</v>
      </c>
      <c r="E21" s="36">
        <v>80</v>
      </c>
      <c r="F21" s="6"/>
      <c r="G21" s="7"/>
      <c r="H21" s="8">
        <f t="shared" si="3"/>
        <v>0</v>
      </c>
      <c r="I21" s="8">
        <f t="shared" si="4"/>
        <v>0</v>
      </c>
      <c r="J21" s="8">
        <f t="shared" si="5"/>
        <v>0</v>
      </c>
    </row>
    <row r="22" spans="1:10" ht="30">
      <c r="A22" s="12">
        <v>17</v>
      </c>
      <c r="B22" s="29" t="s">
        <v>207</v>
      </c>
      <c r="C22" s="36" t="s">
        <v>46</v>
      </c>
      <c r="D22" s="26" t="s">
        <v>25</v>
      </c>
      <c r="E22" s="36">
        <v>30</v>
      </c>
      <c r="F22" s="6"/>
      <c r="G22" s="7"/>
      <c r="H22" s="8">
        <f t="shared" si="3"/>
        <v>0</v>
      </c>
      <c r="I22" s="8">
        <f t="shared" si="4"/>
        <v>0</v>
      </c>
      <c r="J22" s="8">
        <f t="shared" si="5"/>
        <v>0</v>
      </c>
    </row>
    <row r="23" spans="1:10" ht="15">
      <c r="A23" s="12">
        <v>18</v>
      </c>
      <c r="B23" s="29" t="s">
        <v>208</v>
      </c>
      <c r="C23" s="36" t="s">
        <v>46</v>
      </c>
      <c r="D23" s="26" t="s">
        <v>25</v>
      </c>
      <c r="E23" s="36">
        <v>8</v>
      </c>
      <c r="F23" s="6"/>
      <c r="G23" s="7"/>
      <c r="H23" s="8">
        <f t="shared" si="3"/>
        <v>0</v>
      </c>
      <c r="I23" s="8">
        <f t="shared" si="4"/>
        <v>0</v>
      </c>
      <c r="J23" s="8">
        <f t="shared" si="5"/>
        <v>0</v>
      </c>
    </row>
    <row r="24" spans="1:10" ht="15">
      <c r="A24" s="12">
        <v>19</v>
      </c>
      <c r="B24" s="29" t="s">
        <v>209</v>
      </c>
      <c r="C24" s="36" t="s">
        <v>46</v>
      </c>
      <c r="D24" s="26" t="s">
        <v>25</v>
      </c>
      <c r="E24" s="36">
        <v>100</v>
      </c>
      <c r="F24" s="6"/>
      <c r="G24" s="7"/>
      <c r="H24" s="8">
        <f t="shared" si="3"/>
        <v>0</v>
      </c>
      <c r="I24" s="8">
        <f t="shared" si="4"/>
        <v>0</v>
      </c>
      <c r="J24" s="8">
        <f t="shared" si="5"/>
        <v>0</v>
      </c>
    </row>
    <row r="25" spans="1:10" ht="15">
      <c r="A25" s="12">
        <v>20</v>
      </c>
      <c r="B25" s="29" t="s">
        <v>210</v>
      </c>
      <c r="C25" s="36" t="s">
        <v>46</v>
      </c>
      <c r="D25" s="26" t="s">
        <v>25</v>
      </c>
      <c r="E25" s="36">
        <v>10</v>
      </c>
      <c r="F25" s="6"/>
      <c r="G25" s="7"/>
      <c r="H25" s="8">
        <f t="shared" si="3"/>
        <v>0</v>
      </c>
      <c r="I25" s="8">
        <f t="shared" si="4"/>
        <v>0</v>
      </c>
      <c r="J25" s="8">
        <f t="shared" si="5"/>
        <v>0</v>
      </c>
    </row>
    <row r="26" spans="1:10" ht="30">
      <c r="A26" s="12">
        <v>21</v>
      </c>
      <c r="B26" s="29" t="s">
        <v>211</v>
      </c>
      <c r="C26" s="36" t="s">
        <v>46</v>
      </c>
      <c r="D26" s="26" t="s">
        <v>25</v>
      </c>
      <c r="E26" s="36">
        <v>20</v>
      </c>
      <c r="F26" s="6"/>
      <c r="G26" s="7"/>
      <c r="H26" s="8">
        <f t="shared" si="3"/>
        <v>0</v>
      </c>
      <c r="I26" s="8">
        <f t="shared" si="4"/>
        <v>0</v>
      </c>
      <c r="J26" s="8">
        <f t="shared" si="5"/>
        <v>0</v>
      </c>
    </row>
    <row r="27" spans="1:10" ht="15">
      <c r="A27" s="12">
        <v>22</v>
      </c>
      <c r="B27" s="29" t="s">
        <v>212</v>
      </c>
      <c r="C27" s="36" t="s">
        <v>46</v>
      </c>
      <c r="D27" s="26" t="s">
        <v>25</v>
      </c>
      <c r="E27" s="36">
        <v>5</v>
      </c>
      <c r="F27" s="6"/>
      <c r="G27" s="7"/>
      <c r="H27" s="8">
        <f t="shared" si="3"/>
        <v>0</v>
      </c>
      <c r="I27" s="8">
        <f t="shared" si="4"/>
        <v>0</v>
      </c>
      <c r="J27" s="8">
        <f t="shared" si="5"/>
        <v>0</v>
      </c>
    </row>
    <row r="28" spans="1:10" ht="30">
      <c r="A28" s="12">
        <v>23</v>
      </c>
      <c r="B28" s="29" t="s">
        <v>213</v>
      </c>
      <c r="C28" s="36" t="s">
        <v>46</v>
      </c>
      <c r="D28" s="26" t="s">
        <v>25</v>
      </c>
      <c r="E28" s="36">
        <v>30</v>
      </c>
      <c r="F28" s="6"/>
      <c r="G28" s="7"/>
      <c r="H28" s="8">
        <f t="shared" si="3"/>
        <v>0</v>
      </c>
      <c r="I28" s="8">
        <f t="shared" si="4"/>
        <v>0</v>
      </c>
      <c r="J28" s="8">
        <f t="shared" si="5"/>
        <v>0</v>
      </c>
    </row>
    <row r="29" spans="1:10" ht="30">
      <c r="A29" s="12">
        <v>24</v>
      </c>
      <c r="B29" s="29" t="s">
        <v>214</v>
      </c>
      <c r="C29" s="36" t="s">
        <v>46</v>
      </c>
      <c r="D29" s="26" t="s">
        <v>25</v>
      </c>
      <c r="E29" s="36">
        <v>120</v>
      </c>
      <c r="F29" s="6"/>
      <c r="G29" s="7"/>
      <c r="H29" s="8">
        <f t="shared" si="3"/>
        <v>0</v>
      </c>
      <c r="I29" s="8">
        <f t="shared" si="4"/>
        <v>0</v>
      </c>
      <c r="J29" s="8">
        <f t="shared" si="5"/>
        <v>0</v>
      </c>
    </row>
    <row r="30" spans="1:10" ht="30">
      <c r="A30" s="12">
        <v>25</v>
      </c>
      <c r="B30" s="29" t="s">
        <v>215</v>
      </c>
      <c r="C30" s="36" t="s">
        <v>46</v>
      </c>
      <c r="D30" s="26" t="s">
        <v>25</v>
      </c>
      <c r="E30" s="36">
        <v>50</v>
      </c>
      <c r="F30" s="6"/>
      <c r="G30" s="7"/>
      <c r="H30" s="8">
        <f t="shared" si="3"/>
        <v>0</v>
      </c>
      <c r="I30" s="8">
        <f t="shared" si="4"/>
        <v>0</v>
      </c>
      <c r="J30" s="8">
        <f t="shared" si="5"/>
        <v>0</v>
      </c>
    </row>
    <row r="31" spans="1:10" ht="30">
      <c r="A31" s="12">
        <v>26</v>
      </c>
      <c r="B31" s="29" t="s">
        <v>216</v>
      </c>
      <c r="C31" s="36" t="s">
        <v>46</v>
      </c>
      <c r="D31" s="26" t="s">
        <v>25</v>
      </c>
      <c r="E31" s="36">
        <v>40</v>
      </c>
      <c r="F31" s="6"/>
      <c r="G31" s="7"/>
      <c r="H31" s="8">
        <f t="shared" si="3"/>
        <v>0</v>
      </c>
      <c r="I31" s="8">
        <f t="shared" si="4"/>
        <v>0</v>
      </c>
      <c r="J31" s="8">
        <f t="shared" si="5"/>
        <v>0</v>
      </c>
    </row>
    <row r="32" spans="1:10" ht="30">
      <c r="A32" s="12">
        <v>27</v>
      </c>
      <c r="B32" s="29" t="s">
        <v>217</v>
      </c>
      <c r="C32" s="36" t="s">
        <v>46</v>
      </c>
      <c r="D32" s="26" t="s">
        <v>25</v>
      </c>
      <c r="E32" s="36">
        <v>30</v>
      </c>
      <c r="F32" s="6"/>
      <c r="G32" s="7"/>
      <c r="H32" s="8">
        <f t="shared" si="3"/>
        <v>0</v>
      </c>
      <c r="I32" s="8">
        <f t="shared" si="4"/>
        <v>0</v>
      </c>
      <c r="J32" s="8">
        <f t="shared" si="5"/>
        <v>0</v>
      </c>
    </row>
    <row r="33" spans="1:10" ht="30">
      <c r="A33" s="12">
        <v>28</v>
      </c>
      <c r="B33" s="29" t="s">
        <v>218</v>
      </c>
      <c r="C33" s="36" t="s">
        <v>46</v>
      </c>
      <c r="D33" s="26" t="s">
        <v>25</v>
      </c>
      <c r="E33" s="36">
        <v>40</v>
      </c>
      <c r="F33" s="6"/>
      <c r="G33" s="7"/>
      <c r="H33" s="8">
        <f t="shared" si="3"/>
        <v>0</v>
      </c>
      <c r="I33" s="8">
        <f t="shared" si="4"/>
        <v>0</v>
      </c>
      <c r="J33" s="8">
        <f t="shared" si="5"/>
        <v>0</v>
      </c>
    </row>
    <row r="34" spans="1:10" ht="45">
      <c r="A34" s="12">
        <v>29</v>
      </c>
      <c r="B34" s="29" t="s">
        <v>219</v>
      </c>
      <c r="C34" s="36" t="s">
        <v>46</v>
      </c>
      <c r="D34" s="26" t="s">
        <v>25</v>
      </c>
      <c r="E34" s="36">
        <v>1</v>
      </c>
      <c r="F34" s="6"/>
      <c r="G34" s="7"/>
      <c r="H34" s="8">
        <f t="shared" si="3"/>
        <v>0</v>
      </c>
      <c r="I34" s="8">
        <f t="shared" si="4"/>
        <v>0</v>
      </c>
      <c r="J34" s="8">
        <f t="shared" si="5"/>
        <v>0</v>
      </c>
    </row>
    <row r="35" spans="1:10" ht="45">
      <c r="A35" s="12">
        <v>30</v>
      </c>
      <c r="B35" s="29" t="s">
        <v>220</v>
      </c>
      <c r="C35" s="36" t="s">
        <v>46</v>
      </c>
      <c r="D35" s="26" t="s">
        <v>25</v>
      </c>
      <c r="E35" s="36">
        <v>1</v>
      </c>
      <c r="F35" s="6"/>
      <c r="G35" s="7"/>
      <c r="H35" s="8">
        <f t="shared" si="3"/>
        <v>0</v>
      </c>
      <c r="I35" s="8">
        <f t="shared" si="4"/>
        <v>0</v>
      </c>
      <c r="J35" s="8">
        <f t="shared" si="5"/>
        <v>0</v>
      </c>
    </row>
    <row r="36" spans="1:10" ht="30">
      <c r="A36" s="12">
        <v>31</v>
      </c>
      <c r="B36" s="29" t="s">
        <v>221</v>
      </c>
      <c r="C36" s="36" t="s">
        <v>46</v>
      </c>
      <c r="D36" s="26" t="s">
        <v>25</v>
      </c>
      <c r="E36" s="36">
        <v>1</v>
      </c>
      <c r="F36" s="6"/>
      <c r="G36" s="7"/>
      <c r="H36" s="8">
        <f t="shared" si="3"/>
        <v>0</v>
      </c>
      <c r="I36" s="8">
        <f t="shared" si="4"/>
        <v>0</v>
      </c>
      <c r="J36" s="8">
        <f t="shared" si="5"/>
        <v>0</v>
      </c>
    </row>
    <row r="37" spans="1:10" ht="30">
      <c r="A37" s="12">
        <v>32</v>
      </c>
      <c r="B37" s="29" t="s">
        <v>222</v>
      </c>
      <c r="C37" s="36" t="s">
        <v>46</v>
      </c>
      <c r="D37" s="26" t="s">
        <v>25</v>
      </c>
      <c r="E37" s="36">
        <v>5</v>
      </c>
      <c r="F37" s="6"/>
      <c r="G37" s="7"/>
      <c r="H37" s="8">
        <f t="shared" si="3"/>
        <v>0</v>
      </c>
      <c r="I37" s="8">
        <f t="shared" si="4"/>
        <v>0</v>
      </c>
      <c r="J37" s="8">
        <f t="shared" si="5"/>
        <v>0</v>
      </c>
    </row>
    <row r="38" spans="1:10" ht="60">
      <c r="A38" s="12">
        <v>33</v>
      </c>
      <c r="B38" s="29" t="s">
        <v>223</v>
      </c>
      <c r="C38" s="36" t="s">
        <v>46</v>
      </c>
      <c r="D38" s="26" t="s">
        <v>28</v>
      </c>
      <c r="E38" s="36">
        <v>50</v>
      </c>
      <c r="F38" s="6"/>
      <c r="G38" s="7"/>
      <c r="H38" s="8">
        <f t="shared" si="3"/>
        <v>0</v>
      </c>
      <c r="I38" s="8">
        <f t="shared" si="4"/>
        <v>0</v>
      </c>
      <c r="J38" s="8">
        <f t="shared" si="5"/>
        <v>0</v>
      </c>
    </row>
    <row r="39" spans="1:10" ht="15">
      <c r="A39" s="12">
        <v>34</v>
      </c>
      <c r="B39" s="29" t="s">
        <v>224</v>
      </c>
      <c r="C39" s="36" t="s">
        <v>46</v>
      </c>
      <c r="D39" s="26" t="s">
        <v>28</v>
      </c>
      <c r="E39" s="36">
        <v>30</v>
      </c>
      <c r="F39" s="6"/>
      <c r="G39" s="7"/>
      <c r="H39" s="8">
        <f t="shared" si="3"/>
        <v>0</v>
      </c>
      <c r="I39" s="8">
        <f t="shared" si="4"/>
        <v>0</v>
      </c>
      <c r="J39" s="8">
        <f t="shared" si="5"/>
        <v>0</v>
      </c>
    </row>
    <row r="40" spans="1:10" ht="30">
      <c r="A40" s="12">
        <v>35</v>
      </c>
      <c r="B40" s="29" t="s">
        <v>225</v>
      </c>
      <c r="C40" s="36" t="s">
        <v>46</v>
      </c>
      <c r="D40" s="26" t="s">
        <v>25</v>
      </c>
      <c r="E40" s="36">
        <v>100</v>
      </c>
      <c r="F40" s="6"/>
      <c r="G40" s="7"/>
      <c r="H40" s="8">
        <f t="shared" si="3"/>
        <v>0</v>
      </c>
      <c r="I40" s="8">
        <f t="shared" si="4"/>
        <v>0</v>
      </c>
      <c r="J40" s="8">
        <f t="shared" si="5"/>
        <v>0</v>
      </c>
    </row>
    <row r="41" spans="1:10" ht="15">
      <c r="A41" s="12">
        <v>36</v>
      </c>
      <c r="B41" s="29" t="s">
        <v>226</v>
      </c>
      <c r="C41" s="36" t="s">
        <v>46</v>
      </c>
      <c r="D41" s="26" t="s">
        <v>25</v>
      </c>
      <c r="E41" s="36">
        <v>5</v>
      </c>
      <c r="F41" s="6"/>
      <c r="G41" s="7"/>
      <c r="H41" s="8">
        <f t="shared" si="3"/>
        <v>0</v>
      </c>
      <c r="I41" s="8">
        <f t="shared" si="4"/>
        <v>0</v>
      </c>
      <c r="J41" s="8">
        <f t="shared" si="5"/>
        <v>0</v>
      </c>
    </row>
    <row r="42" spans="1:10" ht="15">
      <c r="A42" s="12">
        <v>37</v>
      </c>
      <c r="B42" s="29" t="s">
        <v>227</v>
      </c>
      <c r="C42" s="36" t="s">
        <v>46</v>
      </c>
      <c r="D42" s="26" t="s">
        <v>25</v>
      </c>
      <c r="E42" s="36">
        <v>100</v>
      </c>
      <c r="F42" s="6"/>
      <c r="G42" s="7"/>
      <c r="H42" s="8">
        <f t="shared" si="3"/>
        <v>0</v>
      </c>
      <c r="I42" s="8">
        <f t="shared" si="4"/>
        <v>0</v>
      </c>
      <c r="J42" s="8">
        <f t="shared" si="5"/>
        <v>0</v>
      </c>
    </row>
    <row r="43" spans="1:10" ht="30">
      <c r="A43" s="12">
        <v>38</v>
      </c>
      <c r="B43" s="29" t="s">
        <v>228</v>
      </c>
      <c r="C43" s="36" t="s">
        <v>46</v>
      </c>
      <c r="D43" s="26" t="s">
        <v>25</v>
      </c>
      <c r="E43" s="36">
        <v>10</v>
      </c>
      <c r="F43" s="6"/>
      <c r="G43" s="7"/>
      <c r="H43" s="8">
        <f t="shared" si="3"/>
        <v>0</v>
      </c>
      <c r="I43" s="8">
        <f t="shared" si="4"/>
        <v>0</v>
      </c>
      <c r="J43" s="8">
        <f t="shared" si="5"/>
        <v>0</v>
      </c>
    </row>
    <row r="44" spans="1:10" ht="15">
      <c r="A44" s="12">
        <v>39</v>
      </c>
      <c r="B44" s="29" t="s">
        <v>229</v>
      </c>
      <c r="C44" s="36" t="s">
        <v>46</v>
      </c>
      <c r="D44" s="26" t="s">
        <v>25</v>
      </c>
      <c r="E44" s="36">
        <v>30</v>
      </c>
      <c r="F44" s="6"/>
      <c r="G44" s="7"/>
      <c r="H44" s="8">
        <f t="shared" si="3"/>
        <v>0</v>
      </c>
      <c r="I44" s="8">
        <f t="shared" si="4"/>
        <v>0</v>
      </c>
      <c r="J44" s="8">
        <f t="shared" si="5"/>
        <v>0</v>
      </c>
    </row>
    <row r="45" spans="1:10" ht="15">
      <c r="A45" s="12">
        <v>40</v>
      </c>
      <c r="B45" s="29" t="s">
        <v>230</v>
      </c>
      <c r="C45" s="36" t="s">
        <v>46</v>
      </c>
      <c r="D45" s="26" t="s">
        <v>25</v>
      </c>
      <c r="E45" s="36">
        <v>30</v>
      </c>
      <c r="F45" s="6"/>
      <c r="G45" s="7"/>
      <c r="H45" s="8">
        <f t="shared" si="3"/>
        <v>0</v>
      </c>
      <c r="I45" s="8">
        <f t="shared" si="4"/>
        <v>0</v>
      </c>
      <c r="J45" s="8">
        <f t="shared" si="5"/>
        <v>0</v>
      </c>
    </row>
    <row r="46" spans="1:10" ht="30">
      <c r="A46" s="12">
        <v>41</v>
      </c>
      <c r="B46" s="29" t="s">
        <v>231</v>
      </c>
      <c r="C46" s="36" t="s">
        <v>46</v>
      </c>
      <c r="D46" s="26" t="s">
        <v>25</v>
      </c>
      <c r="E46" s="36">
        <v>10</v>
      </c>
      <c r="F46" s="6"/>
      <c r="G46" s="7"/>
      <c r="H46" s="8">
        <f t="shared" si="3"/>
        <v>0</v>
      </c>
      <c r="I46" s="8">
        <f t="shared" si="4"/>
        <v>0</v>
      </c>
      <c r="J46" s="8">
        <f t="shared" si="5"/>
        <v>0</v>
      </c>
    </row>
    <row r="47" spans="1:10" ht="30">
      <c r="A47" s="12">
        <v>42</v>
      </c>
      <c r="B47" s="29" t="s">
        <v>232</v>
      </c>
      <c r="C47" s="36" t="s">
        <v>46</v>
      </c>
      <c r="D47" s="26" t="s">
        <v>25</v>
      </c>
      <c r="E47" s="36">
        <v>7</v>
      </c>
      <c r="F47" s="6"/>
      <c r="G47" s="7"/>
      <c r="H47" s="8">
        <f t="shared" si="3"/>
        <v>0</v>
      </c>
      <c r="I47" s="8">
        <f t="shared" si="4"/>
        <v>0</v>
      </c>
      <c r="J47" s="8">
        <f t="shared" si="5"/>
        <v>0</v>
      </c>
    </row>
    <row r="48" spans="1:10" ht="60">
      <c r="A48" s="12">
        <v>43</v>
      </c>
      <c r="B48" s="29" t="s">
        <v>233</v>
      </c>
      <c r="C48" s="36" t="s">
        <v>46</v>
      </c>
      <c r="D48" s="26" t="s">
        <v>25</v>
      </c>
      <c r="E48" s="36">
        <v>7</v>
      </c>
      <c r="F48" s="6"/>
      <c r="G48" s="7"/>
      <c r="H48" s="8">
        <f t="shared" si="3"/>
        <v>0</v>
      </c>
      <c r="I48" s="8">
        <f t="shared" si="4"/>
        <v>0</v>
      </c>
      <c r="J48" s="8">
        <f t="shared" si="5"/>
        <v>0</v>
      </c>
    </row>
    <row r="49" spans="1:10" ht="15">
      <c r="A49" s="12">
        <v>44</v>
      </c>
      <c r="B49" s="29" t="s">
        <v>234</v>
      </c>
      <c r="C49" s="36" t="s">
        <v>46</v>
      </c>
      <c r="D49" s="26" t="s">
        <v>25</v>
      </c>
      <c r="E49" s="36">
        <v>1</v>
      </c>
      <c r="F49" s="6"/>
      <c r="G49" s="7"/>
      <c r="H49" s="8">
        <f t="shared" si="3"/>
        <v>0</v>
      </c>
      <c r="I49" s="8">
        <f t="shared" si="4"/>
        <v>0</v>
      </c>
      <c r="J49" s="8">
        <f t="shared" si="5"/>
        <v>0</v>
      </c>
    </row>
    <row r="50" spans="1:10" ht="15">
      <c r="A50" s="12">
        <v>45</v>
      </c>
      <c r="B50" s="29" t="s">
        <v>235</v>
      </c>
      <c r="C50" s="36" t="s">
        <v>46</v>
      </c>
      <c r="D50" s="26" t="s">
        <v>25</v>
      </c>
      <c r="E50" s="36">
        <v>1</v>
      </c>
      <c r="F50" s="6"/>
      <c r="G50" s="7"/>
      <c r="H50" s="8">
        <f t="shared" si="3"/>
        <v>0</v>
      </c>
      <c r="I50" s="8">
        <f t="shared" si="4"/>
        <v>0</v>
      </c>
      <c r="J50" s="8">
        <f t="shared" si="5"/>
        <v>0</v>
      </c>
    </row>
    <row r="51" spans="1:10" ht="13.5" customHeight="1">
      <c r="A51" s="12">
        <v>46</v>
      </c>
      <c r="B51" s="29" t="s">
        <v>236</v>
      </c>
      <c r="C51" s="36" t="s">
        <v>46</v>
      </c>
      <c r="D51" s="26" t="s">
        <v>25</v>
      </c>
      <c r="E51" s="36">
        <v>20</v>
      </c>
      <c r="F51" s="6"/>
      <c r="G51" s="7"/>
      <c r="H51" s="8">
        <f t="shared" si="3"/>
        <v>0</v>
      </c>
      <c r="I51" s="8">
        <f t="shared" si="4"/>
        <v>0</v>
      </c>
      <c r="J51" s="8">
        <f t="shared" si="5"/>
        <v>0</v>
      </c>
    </row>
    <row r="52" spans="1:10" ht="15">
      <c r="A52" s="12">
        <v>47</v>
      </c>
      <c r="B52" s="29" t="s">
        <v>237</v>
      </c>
      <c r="C52" s="36" t="s">
        <v>46</v>
      </c>
      <c r="D52" s="26" t="s">
        <v>24</v>
      </c>
      <c r="E52" s="36">
        <v>5</v>
      </c>
      <c r="F52" s="6"/>
      <c r="G52" s="7"/>
      <c r="H52" s="8">
        <f t="shared" si="3"/>
        <v>0</v>
      </c>
      <c r="I52" s="8">
        <f t="shared" si="4"/>
        <v>0</v>
      </c>
      <c r="J52" s="8">
        <f t="shared" si="5"/>
        <v>0</v>
      </c>
    </row>
    <row r="53" spans="1:10" ht="15">
      <c r="A53" s="12">
        <v>48</v>
      </c>
      <c r="B53" s="29" t="s">
        <v>238</v>
      </c>
      <c r="C53" s="36" t="s">
        <v>46</v>
      </c>
      <c r="D53" s="26" t="s">
        <v>25</v>
      </c>
      <c r="E53" s="36">
        <v>30</v>
      </c>
      <c r="F53" s="6"/>
      <c r="G53" s="7"/>
      <c r="H53" s="8">
        <f t="shared" si="3"/>
        <v>0</v>
      </c>
      <c r="I53" s="8">
        <f t="shared" si="4"/>
        <v>0</v>
      </c>
      <c r="J53" s="8">
        <f t="shared" si="5"/>
        <v>0</v>
      </c>
    </row>
    <row r="54" spans="1:10" ht="30">
      <c r="A54" s="12">
        <v>49</v>
      </c>
      <c r="B54" s="29" t="s">
        <v>239</v>
      </c>
      <c r="C54" s="36" t="s">
        <v>46</v>
      </c>
      <c r="D54" s="26" t="s">
        <v>25</v>
      </c>
      <c r="E54" s="36">
        <v>20</v>
      </c>
      <c r="F54" s="6"/>
      <c r="G54" s="7"/>
      <c r="H54" s="8">
        <f t="shared" si="3"/>
        <v>0</v>
      </c>
      <c r="I54" s="8">
        <f t="shared" si="4"/>
        <v>0</v>
      </c>
      <c r="J54" s="8">
        <f t="shared" si="5"/>
        <v>0</v>
      </c>
    </row>
    <row r="55" spans="1:10" ht="15">
      <c r="A55" s="12">
        <v>50</v>
      </c>
      <c r="B55" s="29" t="s">
        <v>240</v>
      </c>
      <c r="C55" s="36" t="s">
        <v>46</v>
      </c>
      <c r="D55" s="26" t="s">
        <v>28</v>
      </c>
      <c r="E55" s="36">
        <v>25</v>
      </c>
      <c r="F55" s="6"/>
      <c r="G55" s="7"/>
      <c r="H55" s="8">
        <f t="shared" si="3"/>
        <v>0</v>
      </c>
      <c r="I55" s="8">
        <f t="shared" si="4"/>
        <v>0</v>
      </c>
      <c r="J55" s="8">
        <f t="shared" si="5"/>
        <v>0</v>
      </c>
    </row>
    <row r="56" spans="1:10" ht="15">
      <c r="A56" s="12">
        <v>51</v>
      </c>
      <c r="B56" s="29" t="s">
        <v>241</v>
      </c>
      <c r="C56" s="36" t="s">
        <v>46</v>
      </c>
      <c r="D56" s="26" t="s">
        <v>25</v>
      </c>
      <c r="E56" s="36">
        <v>2</v>
      </c>
      <c r="F56" s="6"/>
      <c r="G56" s="7"/>
      <c r="H56" s="8">
        <f t="shared" si="3"/>
        <v>0</v>
      </c>
      <c r="I56" s="8">
        <f t="shared" si="4"/>
        <v>0</v>
      </c>
      <c r="J56" s="8">
        <f t="shared" si="5"/>
        <v>0</v>
      </c>
    </row>
    <row r="57" spans="1:10" ht="15">
      <c r="A57" s="12">
        <v>52</v>
      </c>
      <c r="B57" s="29" t="s">
        <v>242</v>
      </c>
      <c r="C57" s="36" t="s">
        <v>46</v>
      </c>
      <c r="D57" s="26" t="s">
        <v>25</v>
      </c>
      <c r="E57" s="36">
        <v>2</v>
      </c>
      <c r="F57" s="6"/>
      <c r="G57" s="7"/>
      <c r="H57" s="8">
        <f t="shared" si="3"/>
        <v>0</v>
      </c>
      <c r="I57" s="8">
        <f t="shared" si="4"/>
        <v>0</v>
      </c>
      <c r="J57" s="8">
        <f t="shared" si="5"/>
        <v>0</v>
      </c>
    </row>
    <row r="58" spans="1:10" ht="15">
      <c r="A58" s="12">
        <v>53</v>
      </c>
      <c r="B58" s="29" t="s">
        <v>243</v>
      </c>
      <c r="C58" s="36" t="s">
        <v>46</v>
      </c>
      <c r="D58" s="26" t="s">
        <v>24</v>
      </c>
      <c r="E58" s="36">
        <v>5</v>
      </c>
      <c r="F58" s="6"/>
      <c r="G58" s="7"/>
      <c r="H58" s="8">
        <f t="shared" si="3"/>
        <v>0</v>
      </c>
      <c r="I58" s="8">
        <f t="shared" si="4"/>
        <v>0</v>
      </c>
      <c r="J58" s="8">
        <f t="shared" si="5"/>
        <v>0</v>
      </c>
    </row>
    <row r="59" spans="1:10" ht="15">
      <c r="A59" s="12">
        <v>54</v>
      </c>
      <c r="B59" s="29" t="s">
        <v>244</v>
      </c>
      <c r="C59" s="36" t="s">
        <v>46</v>
      </c>
      <c r="D59" s="26" t="s">
        <v>25</v>
      </c>
      <c r="E59" s="36">
        <v>10</v>
      </c>
      <c r="F59" s="6"/>
      <c r="G59" s="7"/>
      <c r="H59" s="8">
        <f t="shared" si="3"/>
        <v>0</v>
      </c>
      <c r="I59" s="8">
        <f t="shared" si="4"/>
        <v>0</v>
      </c>
      <c r="J59" s="8">
        <f t="shared" si="5"/>
        <v>0</v>
      </c>
    </row>
    <row r="60" spans="1:10" ht="15">
      <c r="A60" s="12">
        <v>55</v>
      </c>
      <c r="B60" s="29" t="s">
        <v>245</v>
      </c>
      <c r="C60" s="36" t="s">
        <v>46</v>
      </c>
      <c r="D60" s="26" t="s">
        <v>25</v>
      </c>
      <c r="E60" s="36">
        <v>10</v>
      </c>
      <c r="F60" s="6"/>
      <c r="G60" s="7"/>
      <c r="H60" s="8">
        <f t="shared" si="3"/>
        <v>0</v>
      </c>
      <c r="I60" s="8">
        <f t="shared" si="4"/>
        <v>0</v>
      </c>
      <c r="J60" s="8">
        <f t="shared" si="5"/>
        <v>0</v>
      </c>
    </row>
    <row r="61" spans="1:10" ht="30">
      <c r="A61" s="12">
        <v>56</v>
      </c>
      <c r="B61" s="29" t="s">
        <v>246</v>
      </c>
      <c r="C61" s="36" t="s">
        <v>46</v>
      </c>
      <c r="D61" s="26" t="s">
        <v>28</v>
      </c>
      <c r="E61" s="36">
        <v>50</v>
      </c>
      <c r="F61" s="6"/>
      <c r="G61" s="7"/>
      <c r="H61" s="8">
        <f t="shared" si="3"/>
        <v>0</v>
      </c>
      <c r="I61" s="8">
        <f t="shared" si="4"/>
        <v>0</v>
      </c>
      <c r="J61" s="8">
        <f t="shared" si="5"/>
        <v>0</v>
      </c>
    </row>
    <row r="62" spans="1:10" ht="15">
      <c r="A62" s="12">
        <v>57</v>
      </c>
      <c r="B62" s="29" t="s">
        <v>247</v>
      </c>
      <c r="C62" s="36" t="s">
        <v>46</v>
      </c>
      <c r="D62" s="26" t="s">
        <v>24</v>
      </c>
      <c r="E62" s="36">
        <v>1000</v>
      </c>
      <c r="F62" s="6"/>
      <c r="G62" s="7"/>
      <c r="H62" s="8">
        <f t="shared" si="3"/>
        <v>0</v>
      </c>
      <c r="I62" s="8">
        <f t="shared" si="4"/>
        <v>0</v>
      </c>
      <c r="J62" s="8">
        <f t="shared" si="5"/>
        <v>0</v>
      </c>
    </row>
    <row r="63" spans="1:10" ht="30">
      <c r="A63" s="12">
        <v>58</v>
      </c>
      <c r="B63" s="29" t="s">
        <v>248</v>
      </c>
      <c r="C63" s="36" t="s">
        <v>46</v>
      </c>
      <c r="D63" s="26" t="s">
        <v>25</v>
      </c>
      <c r="E63" s="36">
        <v>3</v>
      </c>
      <c r="F63" s="6"/>
      <c r="G63" s="7"/>
      <c r="H63" s="8">
        <f t="shared" si="3"/>
        <v>0</v>
      </c>
      <c r="I63" s="8">
        <f t="shared" si="4"/>
        <v>0</v>
      </c>
      <c r="J63" s="8">
        <f t="shared" si="5"/>
        <v>0</v>
      </c>
    </row>
    <row r="64" spans="1:10" ht="30">
      <c r="A64" s="12">
        <v>59</v>
      </c>
      <c r="B64" s="29" t="s">
        <v>249</v>
      </c>
      <c r="C64" s="36" t="s">
        <v>46</v>
      </c>
      <c r="D64" s="26" t="s">
        <v>25</v>
      </c>
      <c r="E64" s="36">
        <v>7</v>
      </c>
      <c r="F64" s="6"/>
      <c r="G64" s="7"/>
      <c r="H64" s="8">
        <f t="shared" si="3"/>
        <v>0</v>
      </c>
      <c r="I64" s="8">
        <f t="shared" si="4"/>
        <v>0</v>
      </c>
      <c r="J64" s="8">
        <f t="shared" si="5"/>
        <v>0</v>
      </c>
    </row>
    <row r="65" spans="1:10" ht="15">
      <c r="A65" s="12">
        <v>60</v>
      </c>
      <c r="B65" s="29" t="s">
        <v>250</v>
      </c>
      <c r="C65" s="36" t="s">
        <v>46</v>
      </c>
      <c r="D65" s="26" t="s">
        <v>25</v>
      </c>
      <c r="E65" s="36">
        <v>1</v>
      </c>
      <c r="F65" s="6"/>
      <c r="G65" s="7"/>
      <c r="H65" s="8">
        <f t="shared" si="3"/>
        <v>0</v>
      </c>
      <c r="I65" s="8">
        <f t="shared" si="4"/>
        <v>0</v>
      </c>
      <c r="J65" s="8">
        <f t="shared" si="5"/>
        <v>0</v>
      </c>
    </row>
    <row r="66" spans="1:10" ht="45">
      <c r="A66" s="12">
        <v>61</v>
      </c>
      <c r="B66" s="29" t="s">
        <v>251</v>
      </c>
      <c r="C66" s="36" t="s">
        <v>46</v>
      </c>
      <c r="D66" s="26" t="s">
        <v>25</v>
      </c>
      <c r="E66" s="36">
        <v>20</v>
      </c>
      <c r="F66" s="6"/>
      <c r="G66" s="7"/>
      <c r="H66" s="8">
        <f t="shared" si="3"/>
        <v>0</v>
      </c>
      <c r="I66" s="8">
        <f t="shared" si="4"/>
        <v>0</v>
      </c>
      <c r="J66" s="8">
        <f t="shared" si="5"/>
        <v>0</v>
      </c>
    </row>
    <row r="67" spans="1:10" ht="30">
      <c r="A67" s="12">
        <v>62</v>
      </c>
      <c r="B67" s="29" t="s">
        <v>252</v>
      </c>
      <c r="C67" s="36" t="s">
        <v>46</v>
      </c>
      <c r="D67" s="26" t="s">
        <v>25</v>
      </c>
      <c r="E67" s="36">
        <v>5</v>
      </c>
      <c r="F67" s="6"/>
      <c r="G67" s="7"/>
      <c r="H67" s="8">
        <f t="shared" si="3"/>
        <v>0</v>
      </c>
      <c r="I67" s="8">
        <f t="shared" si="4"/>
        <v>0</v>
      </c>
      <c r="J67" s="8">
        <f t="shared" si="5"/>
        <v>0</v>
      </c>
    </row>
    <row r="68" spans="1:10" ht="45">
      <c r="A68" s="12">
        <v>63</v>
      </c>
      <c r="B68" s="29" t="s">
        <v>253</v>
      </c>
      <c r="C68" s="36" t="s">
        <v>46</v>
      </c>
      <c r="D68" s="26" t="s">
        <v>25</v>
      </c>
      <c r="E68" s="36">
        <v>3</v>
      </c>
      <c r="F68" s="6"/>
      <c r="G68" s="7"/>
      <c r="H68" s="8">
        <f t="shared" si="3"/>
        <v>0</v>
      </c>
      <c r="I68" s="8">
        <f t="shared" si="4"/>
        <v>0</v>
      </c>
      <c r="J68" s="8">
        <f t="shared" si="5"/>
        <v>0</v>
      </c>
    </row>
    <row r="69" spans="1:10" ht="30">
      <c r="A69" s="12">
        <v>64</v>
      </c>
      <c r="B69" s="29" t="s">
        <v>254</v>
      </c>
      <c r="C69" s="36" t="s">
        <v>46</v>
      </c>
      <c r="D69" s="26" t="s">
        <v>25</v>
      </c>
      <c r="E69" s="36">
        <v>15</v>
      </c>
      <c r="F69" s="6"/>
      <c r="G69" s="7"/>
      <c r="H69" s="8">
        <f t="shared" si="3"/>
        <v>0</v>
      </c>
      <c r="I69" s="8">
        <f t="shared" si="4"/>
        <v>0</v>
      </c>
      <c r="J69" s="8">
        <f t="shared" si="5"/>
        <v>0</v>
      </c>
    </row>
    <row r="70" spans="1:10" ht="30">
      <c r="A70" s="12">
        <v>65</v>
      </c>
      <c r="B70" s="29" t="s">
        <v>255</v>
      </c>
      <c r="C70" s="36" t="s">
        <v>46</v>
      </c>
      <c r="D70" s="26" t="s">
        <v>25</v>
      </c>
      <c r="E70" s="36">
        <v>5</v>
      </c>
      <c r="F70" s="6"/>
      <c r="G70" s="7"/>
      <c r="H70" s="8">
        <f t="shared" si="3"/>
        <v>0</v>
      </c>
      <c r="I70" s="8">
        <f t="shared" si="4"/>
        <v>0</v>
      </c>
      <c r="J70" s="8">
        <f t="shared" si="5"/>
        <v>0</v>
      </c>
    </row>
    <row r="71" spans="1:10" ht="15">
      <c r="A71" s="12">
        <v>66</v>
      </c>
      <c r="B71" s="29" t="s">
        <v>256</v>
      </c>
      <c r="C71" s="36" t="s">
        <v>46</v>
      </c>
      <c r="D71" s="26" t="s">
        <v>25</v>
      </c>
      <c r="E71" s="36">
        <v>2</v>
      </c>
      <c r="F71" s="6"/>
      <c r="G71" s="7"/>
      <c r="H71" s="8">
        <f t="shared" ref="H71:H115" si="6">ROUND(F71+(F71*G71),2)</f>
        <v>0</v>
      </c>
      <c r="I71" s="8">
        <f t="shared" ref="I71:I115" si="7">ROUND(E71*F71,2)</f>
        <v>0</v>
      </c>
      <c r="J71" s="8">
        <f t="shared" ref="J71:J115" si="8">ROUND(I71+(I71*G71),2)</f>
        <v>0</v>
      </c>
    </row>
    <row r="72" spans="1:10" ht="15">
      <c r="A72" s="12">
        <v>67</v>
      </c>
      <c r="B72" s="29" t="s">
        <v>257</v>
      </c>
      <c r="C72" s="36" t="s">
        <v>46</v>
      </c>
      <c r="D72" s="26" t="s">
        <v>25</v>
      </c>
      <c r="E72" s="36">
        <v>2</v>
      </c>
      <c r="F72" s="6"/>
      <c r="G72" s="7"/>
      <c r="H72" s="8">
        <f t="shared" si="6"/>
        <v>0</v>
      </c>
      <c r="I72" s="8">
        <f t="shared" si="7"/>
        <v>0</v>
      </c>
      <c r="J72" s="8">
        <f t="shared" si="8"/>
        <v>0</v>
      </c>
    </row>
    <row r="73" spans="1:10" ht="15">
      <c r="A73" s="12">
        <v>68</v>
      </c>
      <c r="B73" s="29" t="s">
        <v>258</v>
      </c>
      <c r="C73" s="36" t="s">
        <v>46</v>
      </c>
      <c r="D73" s="26" t="s">
        <v>25</v>
      </c>
      <c r="E73" s="36">
        <v>2</v>
      </c>
      <c r="F73" s="6"/>
      <c r="G73" s="7"/>
      <c r="H73" s="8">
        <f t="shared" si="6"/>
        <v>0</v>
      </c>
      <c r="I73" s="8">
        <f t="shared" si="7"/>
        <v>0</v>
      </c>
      <c r="J73" s="8">
        <f t="shared" si="8"/>
        <v>0</v>
      </c>
    </row>
    <row r="74" spans="1:10" ht="30">
      <c r="A74" s="12">
        <v>69</v>
      </c>
      <c r="B74" s="29" t="s">
        <v>259</v>
      </c>
      <c r="C74" s="36" t="s">
        <v>46</v>
      </c>
      <c r="D74" s="26" t="s">
        <v>25</v>
      </c>
      <c r="E74" s="36">
        <v>6</v>
      </c>
      <c r="F74" s="6"/>
      <c r="G74" s="7"/>
      <c r="H74" s="8">
        <f t="shared" si="6"/>
        <v>0</v>
      </c>
      <c r="I74" s="8">
        <f t="shared" si="7"/>
        <v>0</v>
      </c>
      <c r="J74" s="8">
        <f t="shared" si="8"/>
        <v>0</v>
      </c>
    </row>
    <row r="75" spans="1:10" ht="30">
      <c r="A75" s="12">
        <v>70</v>
      </c>
      <c r="B75" s="29" t="s">
        <v>260</v>
      </c>
      <c r="C75" s="36" t="s">
        <v>46</v>
      </c>
      <c r="D75" s="26" t="s">
        <v>25</v>
      </c>
      <c r="E75" s="36">
        <v>2</v>
      </c>
      <c r="F75" s="6"/>
      <c r="G75" s="7"/>
      <c r="H75" s="8">
        <f t="shared" si="6"/>
        <v>0</v>
      </c>
      <c r="I75" s="8">
        <f t="shared" si="7"/>
        <v>0</v>
      </c>
      <c r="J75" s="8">
        <f t="shared" si="8"/>
        <v>0</v>
      </c>
    </row>
    <row r="76" spans="1:10" ht="30">
      <c r="A76" s="12">
        <v>71</v>
      </c>
      <c r="B76" s="29" t="s">
        <v>261</v>
      </c>
      <c r="C76" s="36" t="s">
        <v>46</v>
      </c>
      <c r="D76" s="26" t="s">
        <v>25</v>
      </c>
      <c r="E76" s="36">
        <v>2</v>
      </c>
      <c r="F76" s="6"/>
      <c r="G76" s="7"/>
      <c r="H76" s="8">
        <f t="shared" si="6"/>
        <v>0</v>
      </c>
      <c r="I76" s="8">
        <f t="shared" si="7"/>
        <v>0</v>
      </c>
      <c r="J76" s="8">
        <f t="shared" si="8"/>
        <v>0</v>
      </c>
    </row>
    <row r="77" spans="1:10" ht="15">
      <c r="A77" s="12">
        <v>72</v>
      </c>
      <c r="B77" s="29" t="s">
        <v>262</v>
      </c>
      <c r="C77" s="36" t="s">
        <v>46</v>
      </c>
      <c r="D77" s="26" t="s">
        <v>25</v>
      </c>
      <c r="E77" s="36">
        <v>5</v>
      </c>
      <c r="F77" s="6"/>
      <c r="G77" s="7"/>
      <c r="H77" s="8">
        <f t="shared" si="6"/>
        <v>0</v>
      </c>
      <c r="I77" s="8">
        <f t="shared" si="7"/>
        <v>0</v>
      </c>
      <c r="J77" s="8">
        <f t="shared" si="8"/>
        <v>0</v>
      </c>
    </row>
    <row r="78" spans="1:10" ht="30">
      <c r="A78" s="12">
        <v>73</v>
      </c>
      <c r="B78" s="29" t="s">
        <v>263</v>
      </c>
      <c r="C78" s="36" t="s">
        <v>46</v>
      </c>
      <c r="D78" s="26" t="s">
        <v>25</v>
      </c>
      <c r="E78" s="36">
        <v>10</v>
      </c>
      <c r="F78" s="6"/>
      <c r="G78" s="7"/>
      <c r="H78" s="8">
        <f t="shared" si="6"/>
        <v>0</v>
      </c>
      <c r="I78" s="8">
        <f t="shared" si="7"/>
        <v>0</v>
      </c>
      <c r="J78" s="8">
        <f t="shared" si="8"/>
        <v>0</v>
      </c>
    </row>
    <row r="79" spans="1:10" ht="30">
      <c r="A79" s="12">
        <v>74</v>
      </c>
      <c r="B79" s="29" t="s">
        <v>264</v>
      </c>
      <c r="C79" s="36" t="s">
        <v>46</v>
      </c>
      <c r="D79" s="26" t="s">
        <v>25</v>
      </c>
      <c r="E79" s="36">
        <v>2</v>
      </c>
      <c r="F79" s="6"/>
      <c r="G79" s="7"/>
      <c r="H79" s="8">
        <f t="shared" si="6"/>
        <v>0</v>
      </c>
      <c r="I79" s="8">
        <f t="shared" si="7"/>
        <v>0</v>
      </c>
      <c r="J79" s="8">
        <f t="shared" si="8"/>
        <v>0</v>
      </c>
    </row>
    <row r="80" spans="1:10" ht="30">
      <c r="A80" s="12">
        <v>75</v>
      </c>
      <c r="B80" s="29" t="s">
        <v>265</v>
      </c>
      <c r="C80" s="36" t="s">
        <v>46</v>
      </c>
      <c r="D80" s="26" t="s">
        <v>25</v>
      </c>
      <c r="E80" s="36">
        <v>2</v>
      </c>
      <c r="F80" s="6"/>
      <c r="G80" s="7"/>
      <c r="H80" s="8">
        <f t="shared" si="6"/>
        <v>0</v>
      </c>
      <c r="I80" s="8">
        <f t="shared" si="7"/>
        <v>0</v>
      </c>
      <c r="J80" s="8">
        <f t="shared" si="8"/>
        <v>0</v>
      </c>
    </row>
    <row r="81" spans="1:10" ht="45">
      <c r="A81" s="12">
        <v>76</v>
      </c>
      <c r="B81" s="29" t="s">
        <v>266</v>
      </c>
      <c r="C81" s="36" t="s">
        <v>46</v>
      </c>
      <c r="D81" s="26" t="s">
        <v>28</v>
      </c>
      <c r="E81" s="36">
        <v>30</v>
      </c>
      <c r="F81" s="6"/>
      <c r="G81" s="7"/>
      <c r="H81" s="8">
        <f t="shared" si="6"/>
        <v>0</v>
      </c>
      <c r="I81" s="8">
        <f t="shared" si="7"/>
        <v>0</v>
      </c>
      <c r="J81" s="8">
        <f t="shared" si="8"/>
        <v>0</v>
      </c>
    </row>
    <row r="82" spans="1:10" ht="30">
      <c r="A82" s="12">
        <v>77</v>
      </c>
      <c r="B82" s="29" t="s">
        <v>267</v>
      </c>
      <c r="C82" s="36" t="s">
        <v>46</v>
      </c>
      <c r="D82" s="26" t="s">
        <v>25</v>
      </c>
      <c r="E82" s="36">
        <v>1</v>
      </c>
      <c r="F82" s="6"/>
      <c r="G82" s="7"/>
      <c r="H82" s="8">
        <f t="shared" si="6"/>
        <v>0</v>
      </c>
      <c r="I82" s="8">
        <f t="shared" si="7"/>
        <v>0</v>
      </c>
      <c r="J82" s="8">
        <f t="shared" si="8"/>
        <v>0</v>
      </c>
    </row>
    <row r="83" spans="1:10" ht="30">
      <c r="A83" s="12">
        <v>78</v>
      </c>
      <c r="B83" s="29" t="s">
        <v>268</v>
      </c>
      <c r="C83" s="36" t="s">
        <v>46</v>
      </c>
      <c r="D83" s="26" t="s">
        <v>25</v>
      </c>
      <c r="E83" s="36">
        <v>1</v>
      </c>
      <c r="F83" s="6"/>
      <c r="G83" s="7"/>
      <c r="H83" s="8">
        <f t="shared" si="6"/>
        <v>0</v>
      </c>
      <c r="I83" s="8">
        <f t="shared" si="7"/>
        <v>0</v>
      </c>
      <c r="J83" s="8">
        <f t="shared" si="8"/>
        <v>0</v>
      </c>
    </row>
    <row r="84" spans="1:10" ht="15">
      <c r="A84" s="12">
        <v>79</v>
      </c>
      <c r="B84" s="29" t="s">
        <v>269</v>
      </c>
      <c r="C84" s="36" t="s">
        <v>46</v>
      </c>
      <c r="D84" s="26" t="s">
        <v>25</v>
      </c>
      <c r="E84" s="36">
        <v>1</v>
      </c>
      <c r="F84" s="6"/>
      <c r="G84" s="7"/>
      <c r="H84" s="8">
        <f t="shared" si="6"/>
        <v>0</v>
      </c>
      <c r="I84" s="8">
        <f t="shared" si="7"/>
        <v>0</v>
      </c>
      <c r="J84" s="8">
        <f t="shared" si="8"/>
        <v>0</v>
      </c>
    </row>
    <row r="85" spans="1:10" ht="15">
      <c r="A85" s="12">
        <v>80</v>
      </c>
      <c r="B85" s="29" t="s">
        <v>270</v>
      </c>
      <c r="C85" s="36" t="s">
        <v>46</v>
      </c>
      <c r="D85" s="26" t="s">
        <v>25</v>
      </c>
      <c r="E85" s="36">
        <v>5</v>
      </c>
      <c r="F85" s="6"/>
      <c r="G85" s="7"/>
      <c r="H85" s="8">
        <f t="shared" si="6"/>
        <v>0</v>
      </c>
      <c r="I85" s="8">
        <f t="shared" si="7"/>
        <v>0</v>
      </c>
      <c r="J85" s="8">
        <f t="shared" si="8"/>
        <v>0</v>
      </c>
    </row>
    <row r="86" spans="1:10" ht="15">
      <c r="A86" s="12">
        <v>81</v>
      </c>
      <c r="B86" s="29" t="s">
        <v>271</v>
      </c>
      <c r="C86" s="36" t="s">
        <v>46</v>
      </c>
      <c r="D86" s="26" t="s">
        <v>25</v>
      </c>
      <c r="E86" s="36">
        <v>3</v>
      </c>
      <c r="F86" s="6"/>
      <c r="G86" s="7"/>
      <c r="H86" s="8">
        <f t="shared" si="6"/>
        <v>0</v>
      </c>
      <c r="I86" s="8">
        <f t="shared" si="7"/>
        <v>0</v>
      </c>
      <c r="J86" s="8">
        <f t="shared" si="8"/>
        <v>0</v>
      </c>
    </row>
    <row r="87" spans="1:10" ht="30">
      <c r="A87" s="12">
        <v>82</v>
      </c>
      <c r="B87" s="29" t="s">
        <v>272</v>
      </c>
      <c r="C87" s="36" t="s">
        <v>46</v>
      </c>
      <c r="D87" s="26" t="s">
        <v>25</v>
      </c>
      <c r="E87" s="36">
        <v>2</v>
      </c>
      <c r="F87" s="6"/>
      <c r="G87" s="7"/>
      <c r="H87" s="8">
        <f t="shared" si="6"/>
        <v>0</v>
      </c>
      <c r="I87" s="8">
        <f t="shared" si="7"/>
        <v>0</v>
      </c>
      <c r="J87" s="8">
        <f t="shared" si="8"/>
        <v>0</v>
      </c>
    </row>
    <row r="88" spans="1:10" ht="30">
      <c r="A88" s="12">
        <v>83</v>
      </c>
      <c r="B88" s="29" t="s">
        <v>273</v>
      </c>
      <c r="C88" s="36" t="s">
        <v>46</v>
      </c>
      <c r="D88" s="26" t="s">
        <v>25</v>
      </c>
      <c r="E88" s="36">
        <v>2</v>
      </c>
      <c r="F88" s="6"/>
      <c r="G88" s="7"/>
      <c r="H88" s="8">
        <f t="shared" si="6"/>
        <v>0</v>
      </c>
      <c r="I88" s="8">
        <f t="shared" si="7"/>
        <v>0</v>
      </c>
      <c r="J88" s="8">
        <f t="shared" si="8"/>
        <v>0</v>
      </c>
    </row>
    <row r="89" spans="1:10" ht="30">
      <c r="A89" s="12">
        <v>84</v>
      </c>
      <c r="B89" s="29" t="s">
        <v>274</v>
      </c>
      <c r="C89" s="36" t="s">
        <v>46</v>
      </c>
      <c r="D89" s="26" t="s">
        <v>25</v>
      </c>
      <c r="E89" s="36">
        <v>50</v>
      </c>
      <c r="F89" s="6"/>
      <c r="G89" s="7"/>
      <c r="H89" s="8">
        <f t="shared" si="6"/>
        <v>0</v>
      </c>
      <c r="I89" s="8">
        <f t="shared" si="7"/>
        <v>0</v>
      </c>
      <c r="J89" s="8">
        <f t="shared" si="8"/>
        <v>0</v>
      </c>
    </row>
    <row r="90" spans="1:10" ht="15">
      <c r="A90" s="12">
        <v>85</v>
      </c>
      <c r="B90" s="51" t="s">
        <v>275</v>
      </c>
      <c r="C90" s="36" t="s">
        <v>46</v>
      </c>
      <c r="D90" s="26" t="s">
        <v>25</v>
      </c>
      <c r="E90" s="36">
        <v>1</v>
      </c>
      <c r="F90" s="6"/>
      <c r="G90" s="7"/>
      <c r="H90" s="8">
        <f t="shared" si="6"/>
        <v>0</v>
      </c>
      <c r="I90" s="8">
        <f t="shared" si="7"/>
        <v>0</v>
      </c>
      <c r="J90" s="8">
        <f t="shared" si="8"/>
        <v>0</v>
      </c>
    </row>
    <row r="91" spans="1:10" ht="30">
      <c r="A91" s="12">
        <v>86</v>
      </c>
      <c r="B91" s="29" t="s">
        <v>276</v>
      </c>
      <c r="C91" s="36" t="s">
        <v>46</v>
      </c>
      <c r="D91" s="26" t="s">
        <v>36</v>
      </c>
      <c r="E91" s="36">
        <v>10</v>
      </c>
      <c r="F91" s="6"/>
      <c r="G91" s="7"/>
      <c r="H91" s="8">
        <f t="shared" si="6"/>
        <v>0</v>
      </c>
      <c r="I91" s="8">
        <f t="shared" si="7"/>
        <v>0</v>
      </c>
      <c r="J91" s="8">
        <f t="shared" si="8"/>
        <v>0</v>
      </c>
    </row>
    <row r="92" spans="1:10" ht="30">
      <c r="A92" s="12">
        <v>87</v>
      </c>
      <c r="B92" s="29" t="s">
        <v>277</v>
      </c>
      <c r="C92" s="36" t="s">
        <v>46</v>
      </c>
      <c r="D92" s="26" t="s">
        <v>25</v>
      </c>
      <c r="E92" s="36">
        <v>2</v>
      </c>
      <c r="F92" s="6"/>
      <c r="G92" s="7"/>
      <c r="H92" s="8">
        <f t="shared" si="6"/>
        <v>0</v>
      </c>
      <c r="I92" s="8">
        <f t="shared" si="7"/>
        <v>0</v>
      </c>
      <c r="J92" s="8">
        <f t="shared" si="8"/>
        <v>0</v>
      </c>
    </row>
    <row r="93" spans="1:10" ht="75">
      <c r="A93" s="12">
        <v>88</v>
      </c>
      <c r="B93" s="29" t="s">
        <v>278</v>
      </c>
      <c r="C93" s="36" t="s">
        <v>46</v>
      </c>
      <c r="D93" s="26" t="s">
        <v>25</v>
      </c>
      <c r="E93" s="36">
        <v>2</v>
      </c>
      <c r="F93" s="6"/>
      <c r="G93" s="7"/>
      <c r="H93" s="8">
        <f t="shared" si="6"/>
        <v>0</v>
      </c>
      <c r="I93" s="8">
        <f t="shared" si="7"/>
        <v>0</v>
      </c>
      <c r="J93" s="8">
        <f t="shared" si="8"/>
        <v>0</v>
      </c>
    </row>
    <row r="94" spans="1:10" ht="30">
      <c r="A94" s="12">
        <v>89</v>
      </c>
      <c r="B94" s="29" t="s">
        <v>279</v>
      </c>
      <c r="C94" s="36" t="s">
        <v>46</v>
      </c>
      <c r="D94" s="26" t="s">
        <v>25</v>
      </c>
      <c r="E94" s="36">
        <v>100</v>
      </c>
      <c r="F94" s="6"/>
      <c r="G94" s="7"/>
      <c r="H94" s="8">
        <f t="shared" si="6"/>
        <v>0</v>
      </c>
      <c r="I94" s="8">
        <f t="shared" si="7"/>
        <v>0</v>
      </c>
      <c r="J94" s="8">
        <f t="shared" si="8"/>
        <v>0</v>
      </c>
    </row>
    <row r="95" spans="1:10" ht="15">
      <c r="A95" s="12">
        <v>90</v>
      </c>
      <c r="B95" s="29" t="s">
        <v>280</v>
      </c>
      <c r="C95" s="36" t="s">
        <v>46</v>
      </c>
      <c r="D95" s="26" t="s">
        <v>24</v>
      </c>
      <c r="E95" s="36">
        <v>10</v>
      </c>
      <c r="F95" s="6"/>
      <c r="G95" s="7"/>
      <c r="H95" s="8">
        <f t="shared" si="6"/>
        <v>0</v>
      </c>
      <c r="I95" s="8">
        <f t="shared" si="7"/>
        <v>0</v>
      </c>
      <c r="J95" s="8">
        <f t="shared" si="8"/>
        <v>0</v>
      </c>
    </row>
    <row r="96" spans="1:10" ht="15">
      <c r="A96" s="12">
        <v>91</v>
      </c>
      <c r="B96" s="29" t="s">
        <v>281</v>
      </c>
      <c r="C96" s="36" t="s">
        <v>46</v>
      </c>
      <c r="D96" s="26" t="s">
        <v>28</v>
      </c>
      <c r="E96" s="36">
        <v>5</v>
      </c>
      <c r="F96" s="6"/>
      <c r="G96" s="7"/>
      <c r="H96" s="8">
        <f t="shared" si="6"/>
        <v>0</v>
      </c>
      <c r="I96" s="8">
        <f t="shared" si="7"/>
        <v>0</v>
      </c>
      <c r="J96" s="8">
        <f t="shared" si="8"/>
        <v>0</v>
      </c>
    </row>
    <row r="97" spans="1:10" ht="15">
      <c r="A97" s="12">
        <v>92</v>
      </c>
      <c r="B97" s="29" t="s">
        <v>282</v>
      </c>
      <c r="C97" s="36" t="s">
        <v>46</v>
      </c>
      <c r="D97" s="26" t="s">
        <v>38</v>
      </c>
      <c r="E97" s="36">
        <v>20</v>
      </c>
      <c r="F97" s="6"/>
      <c r="G97" s="7"/>
      <c r="H97" s="8">
        <f t="shared" si="6"/>
        <v>0</v>
      </c>
      <c r="I97" s="8">
        <f t="shared" si="7"/>
        <v>0</v>
      </c>
      <c r="J97" s="8">
        <f t="shared" si="8"/>
        <v>0</v>
      </c>
    </row>
    <row r="98" spans="1:10" ht="15">
      <c r="A98" s="12">
        <v>93</v>
      </c>
      <c r="B98" s="29" t="s">
        <v>283</v>
      </c>
      <c r="C98" s="36" t="s">
        <v>46</v>
      </c>
      <c r="D98" s="26" t="s">
        <v>25</v>
      </c>
      <c r="E98" s="36">
        <v>1</v>
      </c>
      <c r="F98" s="6"/>
      <c r="G98" s="7"/>
      <c r="H98" s="8">
        <f t="shared" si="6"/>
        <v>0</v>
      </c>
      <c r="I98" s="8">
        <f t="shared" si="7"/>
        <v>0</v>
      </c>
      <c r="J98" s="8">
        <f t="shared" si="8"/>
        <v>0</v>
      </c>
    </row>
    <row r="99" spans="1:10" ht="15">
      <c r="A99" s="12">
        <v>94</v>
      </c>
      <c r="B99" s="29" t="s">
        <v>284</v>
      </c>
      <c r="C99" s="36" t="s">
        <v>46</v>
      </c>
      <c r="D99" s="26" t="s">
        <v>37</v>
      </c>
      <c r="E99" s="36">
        <v>3</v>
      </c>
      <c r="F99" s="6"/>
      <c r="G99" s="7"/>
      <c r="H99" s="8">
        <f t="shared" si="6"/>
        <v>0</v>
      </c>
      <c r="I99" s="8">
        <f t="shared" si="7"/>
        <v>0</v>
      </c>
      <c r="J99" s="8">
        <f t="shared" si="8"/>
        <v>0</v>
      </c>
    </row>
    <row r="100" spans="1:10" ht="15">
      <c r="A100" s="12">
        <v>95</v>
      </c>
      <c r="B100" s="29" t="s">
        <v>285</v>
      </c>
      <c r="C100" s="36" t="s">
        <v>46</v>
      </c>
      <c r="D100" s="26" t="s">
        <v>25</v>
      </c>
      <c r="E100" s="36">
        <v>1</v>
      </c>
      <c r="F100" s="6"/>
      <c r="G100" s="7"/>
      <c r="H100" s="8">
        <f t="shared" si="6"/>
        <v>0</v>
      </c>
      <c r="I100" s="8">
        <f t="shared" si="7"/>
        <v>0</v>
      </c>
      <c r="J100" s="8">
        <f t="shared" si="8"/>
        <v>0</v>
      </c>
    </row>
    <row r="101" spans="1:10" ht="15">
      <c r="A101" s="12">
        <v>96</v>
      </c>
      <c r="B101" s="29" t="s">
        <v>286</v>
      </c>
      <c r="C101" s="36" t="s">
        <v>46</v>
      </c>
      <c r="D101" s="26" t="s">
        <v>24</v>
      </c>
      <c r="E101" s="36">
        <v>20</v>
      </c>
      <c r="F101" s="6"/>
      <c r="G101" s="7"/>
      <c r="H101" s="8">
        <f t="shared" si="6"/>
        <v>0</v>
      </c>
      <c r="I101" s="8">
        <f t="shared" si="7"/>
        <v>0</v>
      </c>
      <c r="J101" s="8">
        <f t="shared" si="8"/>
        <v>0</v>
      </c>
    </row>
    <row r="102" spans="1:10" ht="15">
      <c r="A102" s="12">
        <v>97</v>
      </c>
      <c r="B102" s="29" t="s">
        <v>287</v>
      </c>
      <c r="C102" s="36" t="s">
        <v>46</v>
      </c>
      <c r="D102" s="26" t="s">
        <v>24</v>
      </c>
      <c r="E102" s="36">
        <v>10</v>
      </c>
      <c r="F102" s="6"/>
      <c r="G102" s="7"/>
      <c r="H102" s="8">
        <f t="shared" si="6"/>
        <v>0</v>
      </c>
      <c r="I102" s="8">
        <f t="shared" si="7"/>
        <v>0</v>
      </c>
      <c r="J102" s="8">
        <f t="shared" si="8"/>
        <v>0</v>
      </c>
    </row>
    <row r="103" spans="1:10" ht="15">
      <c r="A103" s="12">
        <v>98</v>
      </c>
      <c r="B103" s="29" t="s">
        <v>52</v>
      </c>
      <c r="C103" s="36" t="s">
        <v>46</v>
      </c>
      <c r="D103" s="26" t="s">
        <v>25</v>
      </c>
      <c r="E103" s="36">
        <v>1</v>
      </c>
      <c r="F103" s="6"/>
      <c r="G103" s="7"/>
      <c r="H103" s="8">
        <f t="shared" si="6"/>
        <v>0</v>
      </c>
      <c r="I103" s="8">
        <f t="shared" si="7"/>
        <v>0</v>
      </c>
      <c r="J103" s="8">
        <f t="shared" si="8"/>
        <v>0</v>
      </c>
    </row>
    <row r="104" spans="1:10" ht="15">
      <c r="A104" s="12">
        <v>99</v>
      </c>
      <c r="B104" s="29" t="s">
        <v>53</v>
      </c>
      <c r="C104" s="36" t="s">
        <v>46</v>
      </c>
      <c r="D104" s="26" t="s">
        <v>25</v>
      </c>
      <c r="E104" s="36">
        <v>1</v>
      </c>
      <c r="F104" s="6"/>
      <c r="G104" s="7"/>
      <c r="H104" s="8">
        <f t="shared" si="6"/>
        <v>0</v>
      </c>
      <c r="I104" s="8">
        <f t="shared" si="7"/>
        <v>0</v>
      </c>
      <c r="J104" s="8">
        <f t="shared" si="8"/>
        <v>0</v>
      </c>
    </row>
    <row r="105" spans="1:10" ht="15">
      <c r="A105" s="12">
        <v>100</v>
      </c>
      <c r="B105" s="29" t="s">
        <v>54</v>
      </c>
      <c r="C105" s="36" t="s">
        <v>46</v>
      </c>
      <c r="D105" s="26" t="s">
        <v>25</v>
      </c>
      <c r="E105" s="36">
        <v>5</v>
      </c>
      <c r="F105" s="6"/>
      <c r="G105" s="7"/>
      <c r="H105" s="8">
        <f t="shared" si="6"/>
        <v>0</v>
      </c>
      <c r="I105" s="8">
        <f t="shared" si="7"/>
        <v>0</v>
      </c>
      <c r="J105" s="8">
        <f t="shared" si="8"/>
        <v>0</v>
      </c>
    </row>
    <row r="106" spans="1:10" ht="15">
      <c r="A106" s="12">
        <v>101</v>
      </c>
      <c r="B106" s="29" t="s">
        <v>55</v>
      </c>
      <c r="C106" s="36" t="s">
        <v>46</v>
      </c>
      <c r="D106" s="26" t="s">
        <v>25</v>
      </c>
      <c r="E106" s="36">
        <v>5</v>
      </c>
      <c r="F106" s="6"/>
      <c r="G106" s="7"/>
      <c r="H106" s="8">
        <f t="shared" si="6"/>
        <v>0</v>
      </c>
      <c r="I106" s="8">
        <f t="shared" si="7"/>
        <v>0</v>
      </c>
      <c r="J106" s="8">
        <f t="shared" si="8"/>
        <v>0</v>
      </c>
    </row>
    <row r="107" spans="1:10" ht="15">
      <c r="A107" s="12">
        <v>102</v>
      </c>
      <c r="B107" s="29" t="s">
        <v>56</v>
      </c>
      <c r="C107" s="36" t="s">
        <v>46</v>
      </c>
      <c r="D107" s="26" t="s">
        <v>25</v>
      </c>
      <c r="E107" s="36">
        <v>1</v>
      </c>
      <c r="F107" s="6"/>
      <c r="G107" s="7"/>
      <c r="H107" s="8">
        <f t="shared" si="6"/>
        <v>0</v>
      </c>
      <c r="I107" s="8">
        <f t="shared" si="7"/>
        <v>0</v>
      </c>
      <c r="J107" s="8">
        <f t="shared" si="8"/>
        <v>0</v>
      </c>
    </row>
    <row r="108" spans="1:10" ht="15">
      <c r="A108" s="12">
        <v>103</v>
      </c>
      <c r="B108" s="29" t="s">
        <v>57</v>
      </c>
      <c r="C108" s="36" t="s">
        <v>46</v>
      </c>
      <c r="D108" s="26" t="s">
        <v>25</v>
      </c>
      <c r="E108" s="36">
        <v>1</v>
      </c>
      <c r="F108" s="6"/>
      <c r="G108" s="7"/>
      <c r="H108" s="8">
        <f t="shared" si="6"/>
        <v>0</v>
      </c>
      <c r="I108" s="8">
        <f t="shared" si="7"/>
        <v>0</v>
      </c>
      <c r="J108" s="8">
        <f t="shared" si="8"/>
        <v>0</v>
      </c>
    </row>
    <row r="109" spans="1:10" ht="15">
      <c r="A109" s="12">
        <v>104</v>
      </c>
      <c r="B109" s="29" t="s">
        <v>58</v>
      </c>
      <c r="C109" s="36" t="s">
        <v>46</v>
      </c>
      <c r="D109" s="26" t="s">
        <v>25</v>
      </c>
      <c r="E109" s="36">
        <v>1</v>
      </c>
      <c r="F109" s="6"/>
      <c r="G109" s="7"/>
      <c r="H109" s="8">
        <f t="shared" si="6"/>
        <v>0</v>
      </c>
      <c r="I109" s="8">
        <f t="shared" si="7"/>
        <v>0</v>
      </c>
      <c r="J109" s="8">
        <f t="shared" si="8"/>
        <v>0</v>
      </c>
    </row>
    <row r="110" spans="1:10" ht="15">
      <c r="A110" s="12">
        <v>105</v>
      </c>
      <c r="B110" s="29" t="s">
        <v>59</v>
      </c>
      <c r="C110" s="36" t="s">
        <v>46</v>
      </c>
      <c r="D110" s="26" t="s">
        <v>25</v>
      </c>
      <c r="E110" s="36">
        <v>2</v>
      </c>
      <c r="F110" s="6"/>
      <c r="G110" s="7"/>
      <c r="H110" s="8">
        <f t="shared" si="6"/>
        <v>0</v>
      </c>
      <c r="I110" s="8">
        <f t="shared" si="7"/>
        <v>0</v>
      </c>
      <c r="J110" s="8">
        <f t="shared" si="8"/>
        <v>0</v>
      </c>
    </row>
    <row r="111" spans="1:10" ht="15">
      <c r="A111" s="12">
        <v>106</v>
      </c>
      <c r="B111" s="29" t="s">
        <v>288</v>
      </c>
      <c r="C111" s="36" t="s">
        <v>46</v>
      </c>
      <c r="D111" s="26" t="s">
        <v>28</v>
      </c>
      <c r="E111" s="36">
        <v>912</v>
      </c>
      <c r="F111" s="6"/>
      <c r="G111" s="7"/>
      <c r="H111" s="8">
        <f t="shared" si="6"/>
        <v>0</v>
      </c>
      <c r="I111" s="8">
        <f t="shared" si="7"/>
        <v>0</v>
      </c>
      <c r="J111" s="8">
        <f t="shared" si="8"/>
        <v>0</v>
      </c>
    </row>
    <row r="112" spans="1:10" ht="15">
      <c r="A112" s="12">
        <v>107</v>
      </c>
      <c r="B112" s="29" t="s">
        <v>289</v>
      </c>
      <c r="C112" s="36" t="s">
        <v>46</v>
      </c>
      <c r="D112" s="26" t="s">
        <v>28</v>
      </c>
      <c r="E112" s="36">
        <v>200</v>
      </c>
      <c r="F112" s="6"/>
      <c r="G112" s="7"/>
      <c r="H112" s="8">
        <f t="shared" si="6"/>
        <v>0</v>
      </c>
      <c r="I112" s="8">
        <f t="shared" si="7"/>
        <v>0</v>
      </c>
      <c r="J112" s="8">
        <f t="shared" si="8"/>
        <v>0</v>
      </c>
    </row>
    <row r="113" spans="1:12" ht="15">
      <c r="A113" s="12">
        <v>108</v>
      </c>
      <c r="B113" s="29" t="s">
        <v>290</v>
      </c>
      <c r="C113" s="36" t="s">
        <v>46</v>
      </c>
      <c r="D113" s="26" t="s">
        <v>24</v>
      </c>
      <c r="E113" s="36">
        <v>250</v>
      </c>
      <c r="F113" s="6"/>
      <c r="G113" s="7"/>
      <c r="H113" s="8">
        <f t="shared" si="6"/>
        <v>0</v>
      </c>
      <c r="I113" s="8">
        <f t="shared" si="7"/>
        <v>0</v>
      </c>
      <c r="J113" s="8">
        <f t="shared" si="8"/>
        <v>0</v>
      </c>
    </row>
    <row r="114" spans="1:12" ht="15">
      <c r="A114" s="12">
        <v>109</v>
      </c>
      <c r="B114" s="29" t="s">
        <v>60</v>
      </c>
      <c r="C114" s="36" t="s">
        <v>46</v>
      </c>
      <c r="D114" s="26" t="s">
        <v>24</v>
      </c>
      <c r="E114" s="36">
        <v>390</v>
      </c>
      <c r="F114" s="6"/>
      <c r="G114" s="7"/>
      <c r="H114" s="8">
        <f t="shared" si="6"/>
        <v>0</v>
      </c>
      <c r="I114" s="8">
        <f t="shared" si="7"/>
        <v>0</v>
      </c>
      <c r="J114" s="8">
        <f t="shared" si="8"/>
        <v>0</v>
      </c>
    </row>
    <row r="115" spans="1:12" ht="31" thickBot="1">
      <c r="A115" s="12">
        <v>110</v>
      </c>
      <c r="B115" s="29" t="s">
        <v>291</v>
      </c>
      <c r="C115" s="36" t="s">
        <v>46</v>
      </c>
      <c r="D115" s="26" t="s">
        <v>24</v>
      </c>
      <c r="E115" s="36">
        <v>155</v>
      </c>
      <c r="F115" s="6"/>
      <c r="G115" s="7"/>
      <c r="H115" s="8">
        <f t="shared" si="6"/>
        <v>0</v>
      </c>
      <c r="I115" s="8">
        <f t="shared" si="7"/>
        <v>0</v>
      </c>
      <c r="J115" s="8">
        <f t="shared" si="8"/>
        <v>0</v>
      </c>
    </row>
    <row r="116" spans="1:12" s="10" customFormat="1" ht="15" customHeight="1" thickBot="1">
      <c r="A116" s="68" t="s">
        <v>20</v>
      </c>
      <c r="B116" s="69"/>
      <c r="C116" s="69"/>
      <c r="D116" s="69"/>
      <c r="E116" s="69"/>
      <c r="F116" s="69"/>
      <c r="G116" s="69"/>
      <c r="H116" s="69"/>
      <c r="I116" s="70"/>
      <c r="J116" s="9">
        <f>SUM(J6:J115)</f>
        <v>0</v>
      </c>
    </row>
    <row r="117" spans="1:12">
      <c r="A117" s="86"/>
      <c r="B117" s="86"/>
      <c r="C117" s="86"/>
      <c r="D117" s="86"/>
      <c r="E117" s="86"/>
      <c r="F117" s="86"/>
      <c r="G117" s="86"/>
      <c r="H117" s="86"/>
      <c r="I117" s="86"/>
      <c r="J117" s="86"/>
    </row>
    <row r="118" spans="1:12" s="28" customFormat="1" ht="45" customHeight="1">
      <c r="A118" s="77" t="s">
        <v>6</v>
      </c>
      <c r="B118" s="77"/>
      <c r="C118" s="77"/>
      <c r="D118" s="77"/>
      <c r="E118" s="77"/>
      <c r="F118" s="77"/>
      <c r="G118" s="77"/>
      <c r="H118" s="77"/>
      <c r="I118" s="77"/>
      <c r="J118" s="77"/>
      <c r="L118" s="48"/>
    </row>
    <row r="119" spans="1:12" s="28" customFormat="1" ht="30" customHeight="1">
      <c r="A119" s="77" t="s">
        <v>7</v>
      </c>
      <c r="B119" s="77"/>
      <c r="C119" s="77"/>
      <c r="D119" s="77"/>
      <c r="E119" s="77"/>
      <c r="F119" s="77"/>
      <c r="G119" s="77"/>
      <c r="H119" s="77"/>
      <c r="I119" s="77"/>
      <c r="J119" s="77"/>
      <c r="L119" s="48"/>
    </row>
  </sheetData>
  <mergeCells count="7">
    <mergeCell ref="A118:J118"/>
    <mergeCell ref="A119:J119"/>
    <mergeCell ref="A117:J117"/>
    <mergeCell ref="A1:J1"/>
    <mergeCell ref="A2:J2"/>
    <mergeCell ref="A3:J3"/>
    <mergeCell ref="A116:I116"/>
  </mergeCells>
  <phoneticPr fontId="2" type="noConversion"/>
  <printOptions horizontalCentered="1"/>
  <pageMargins left="0.25" right="0.25" top="0.75" bottom="0.75" header="0.3" footer="0.3"/>
  <pageSetup paperSize="9" orientation="landscape" r:id="rId1"/>
  <headerFooter>
    <oddHeader>&amp;CZałącznik nr 2.8 do SWZ&amp;RNumer sprawy: 2/ZP-SP38/2025</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Arkusze</vt:lpstr>
      </vt:variant>
      <vt:variant>
        <vt:i4>8</vt:i4>
      </vt:variant>
      <vt:variant>
        <vt:lpstr>Nazwane zakresy</vt:lpstr>
      </vt:variant>
      <vt:variant>
        <vt:i4>8</vt:i4>
      </vt:variant>
    </vt:vector>
  </HeadingPairs>
  <TitlesOfParts>
    <vt:vector size="16" baseType="lpstr">
      <vt:lpstr>Część 1 pieczywo</vt:lpstr>
      <vt:lpstr>Część 2 mięso i wędliny</vt:lpstr>
      <vt:lpstr>Część 3 produkty mleczarskie</vt:lpstr>
      <vt:lpstr>Część 4 warzywa i owoce</vt:lpstr>
      <vt:lpstr>Część 5 ryby</vt:lpstr>
      <vt:lpstr>Część 6 mrożonki</vt:lpstr>
      <vt:lpstr>Część 7 wyroby garmażeryjne</vt:lpstr>
      <vt:lpstr>Część 8 art. ogólnospożywcze</vt:lpstr>
      <vt:lpstr>'Część 1 pieczywo'!Tytuły_wydruku</vt:lpstr>
      <vt:lpstr>'Część 2 mięso i wędliny'!Tytuły_wydruku</vt:lpstr>
      <vt:lpstr>'Część 3 produkty mleczarskie'!Tytuły_wydruku</vt:lpstr>
      <vt:lpstr>'Część 4 warzywa i owoce'!Tytuły_wydruku</vt:lpstr>
      <vt:lpstr>'Część 5 ryby'!Tytuły_wydruku</vt:lpstr>
      <vt:lpstr>'Część 6 mrożonki'!Tytuły_wydruku</vt:lpstr>
      <vt:lpstr>'Część 7 wyroby garmażeryjne'!Tytuły_wydruku</vt:lpstr>
      <vt:lpstr>'Część 8 art. ogólnospożywcze'!Tytuły_wydruku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Tecław</dc:creator>
  <cp:lastModifiedBy>Elżbieta Kubisztal</cp:lastModifiedBy>
  <cp:lastPrinted>2025-01-09T08:33:26Z</cp:lastPrinted>
  <dcterms:created xsi:type="dcterms:W3CDTF">2021-08-07T17:53:32Z</dcterms:created>
  <dcterms:modified xsi:type="dcterms:W3CDTF">2025-11-25T22:06:13Z</dcterms:modified>
</cp:coreProperties>
</file>